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TM02\ctc\DADOS ABERTOS\"/>
    </mc:Choice>
  </mc:AlternateContent>
  <xr:revisionPtr revIDLastSave="0" documentId="13_ncr:1_{D372D986-FEB7-41BC-926F-84DD38910F02}" xr6:coauthVersionLast="47" xr6:coauthVersionMax="47" xr10:uidLastSave="{00000000-0000-0000-0000-000000000000}"/>
  <bookViews>
    <workbookView xWindow="-24120" yWindow="1830" windowWidth="24240" windowHeight="13020" xr2:uid="{00000000-000D-0000-FFFF-FFFF00000000}"/>
  </bookViews>
  <sheets>
    <sheet name="tarifas" sheetId="2" r:id="rId1"/>
  </sheets>
  <definedNames>
    <definedName name="_xlnm.Print_Area" localSheetId="0">tarifas!$A$1:$E$33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C17" i="2"/>
  <c r="C26" i="2"/>
  <c r="C23" i="2"/>
  <c r="C18" i="2"/>
  <c r="C19" i="2"/>
  <c r="C20" i="2"/>
  <c r="C24" i="2"/>
  <c r="C27" i="2"/>
  <c r="C28" i="2"/>
  <c r="C14" i="2"/>
</calcChain>
</file>

<file path=xl/sharedStrings.xml><?xml version="1.0" encoding="utf-8"?>
<sst xmlns="http://schemas.openxmlformats.org/spreadsheetml/2006/main" count="29" uniqueCount="23">
  <si>
    <t>não houve reajuste</t>
  </si>
  <si>
    <t>SISTEMA METROFERROVIÁRIO - EVOLUÇÃO TARIFÁRIA</t>
  </si>
  <si>
    <t>Ano</t>
  </si>
  <si>
    <t>% Reajuste</t>
  </si>
  <si>
    <t>Resolução</t>
  </si>
  <si>
    <t>nº</t>
  </si>
  <si>
    <t>vigência</t>
  </si>
  <si>
    <t>STM 01, 14/01/2005</t>
  </si>
  <si>
    <t>STM 67, 28/11/2006</t>
  </si>
  <si>
    <t>STM 03, 07/02/2008</t>
  </si>
  <si>
    <t>STM 04, 30/01/2009</t>
  </si>
  <si>
    <t>STM 09, 02/02/2010</t>
  </si>
  <si>
    <t>STM 06, 09/02/2011</t>
  </si>
  <si>
    <t>STM 11, 08/02/2012</t>
  </si>
  <si>
    <t>Tarifa exclusiva</t>
  </si>
  <si>
    <t>STM 73, 30/12/2014</t>
  </si>
  <si>
    <t>STM 01, 07/01/2016</t>
  </si>
  <si>
    <t>STM 01, 11/01/2018</t>
  </si>
  <si>
    <t>STM  01, 11/01/2019</t>
  </si>
  <si>
    <t>STM  64, 27/12/2019</t>
  </si>
  <si>
    <t>STM  52, 28/12/2023</t>
  </si>
  <si>
    <t>STM 59, 27/12/2024</t>
  </si>
  <si>
    <t>Fonte: CTC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</si>
</sst>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$-416]\ * #,##0.00_-;\-[$R$-416]\ * #,##0.00_-;_-[$R$-416]\ * &quot;-&quot;??_-;_-@_-"/>
    <numFmt numFmtId="165" formatCode="0.0000000%"/>
  </numFmts>
  <fonts count="10" x14ac:knownFonts="1">
    <font>
      <sz val="10"/>
      <name val="MS Sans Serif"/>
    </font>
    <font>
      <sz val="10"/>
      <name val="MS Sans Serif"/>
    </font>
    <font>
      <b/>
      <sz val="9"/>
      <name val="Verdana"/>
      <family val="2"/>
    </font>
    <font>
      <sz val="9"/>
      <name val="Verdana"/>
      <family val="2"/>
    </font>
    <font>
      <sz val="10"/>
      <name val="MS Sans Serif"/>
      <family val="2"/>
    </font>
    <font>
      <sz val="10"/>
      <name val="Montserrat"/>
    </font>
    <font>
      <sz val="10"/>
      <color rgb="FFC00000"/>
      <name val="Montserrat"/>
    </font>
    <font>
      <sz val="8"/>
      <color theme="0"/>
      <name val="Montserrat"/>
    </font>
    <font>
      <b/>
      <sz val="10"/>
      <color theme="0"/>
      <name val="Montserrat"/>
    </font>
    <font>
      <sz val="10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9" fontId="1" fillId="0" borderId="0" applyFont="0" applyFill="0" applyBorder="0" applyAlignment="0" applyProtection="0"/>
    <xf numFmtId="40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4" fontId="3" fillId="0" borderId="0" xfId="3" applyNumberFormat="1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64" fontId="5" fillId="0" borderId="2" xfId="3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0" fontId="5" fillId="0" borderId="8" xfId="0" applyFont="1" applyBorder="1"/>
    <xf numFmtId="164" fontId="6" fillId="0" borderId="2" xfId="0" applyNumberFormat="1" applyFont="1" applyBorder="1"/>
    <xf numFmtId="164" fontId="5" fillId="0" borderId="8" xfId="3" applyNumberFormat="1" applyFont="1" applyBorder="1" applyAlignment="1">
      <alignment horizontal="right"/>
    </xf>
    <xf numFmtId="10" fontId="5" fillId="0" borderId="8" xfId="2" applyNumberFormat="1" applyFont="1" applyBorder="1" applyAlignment="1">
      <alignment horizontal="right"/>
    </xf>
    <xf numFmtId="164" fontId="5" fillId="0" borderId="2" xfId="3" applyNumberFormat="1" applyFont="1" applyBorder="1" applyAlignment="1">
      <alignment vertical="center"/>
    </xf>
    <xf numFmtId="10" fontId="5" fillId="0" borderId="2" xfId="2" applyNumberFormat="1" applyFont="1" applyBorder="1" applyAlignment="1">
      <alignment vertical="center"/>
    </xf>
    <xf numFmtId="4" fontId="7" fillId="2" borderId="7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9" fillId="2" borderId="9" xfId="0" applyNumberFormat="1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3" xfId="1" xr:uid="{00000000-0005-0000-0000-000001000000}"/>
    <cellStyle name="Porcentagem" xfId="2" builtinId="5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 macro="" textlink="">
      <xdr:nvSpPr>
        <xdr:cNvPr id="1063" name="AutoShape 1">
          <a:extLst>
            <a:ext uri="{FF2B5EF4-FFF2-40B4-BE49-F238E27FC236}">
              <a16:creationId xmlns:a16="http://schemas.microsoft.com/office/drawing/2014/main" id="{22A270D9-6E7C-4BD1-8536-DC36CA5D5955}"/>
            </a:ext>
          </a:extLst>
        </xdr:cNvPr>
        <xdr:cNvSpPr>
          <a:spLocks noChangeAspect="1" noChangeArrowheads="1"/>
        </xdr:cNvSpPr>
      </xdr:nvSpPr>
      <xdr:spPr bwMode="auto">
        <a:xfrm>
          <a:off x="7229475" y="1619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24305</xdr:rowOff>
    </xdr:from>
    <xdr:to>
      <xdr:col>4</xdr:col>
      <xdr:colOff>663465</xdr:colOff>
      <xdr:row>7</xdr:row>
      <xdr:rowOff>32845</xdr:rowOff>
    </xdr:to>
    <xdr:pic>
      <xdr:nvPicPr>
        <xdr:cNvPr id="1065" name="Imagem 3" descr="Uma imagem contendo Logotipo&#10;&#10;Descrição gerada automaticamente">
          <a:extLst>
            <a:ext uri="{FF2B5EF4-FFF2-40B4-BE49-F238E27FC236}">
              <a16:creationId xmlns:a16="http://schemas.microsoft.com/office/drawing/2014/main" id="{44CC656D-9DC1-4C36-B0FE-3107872BF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05"/>
          <a:ext cx="4112172" cy="115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E38"/>
  <sheetViews>
    <sheetView showGridLines="0" tabSelected="1" zoomScale="130" zoomScaleNormal="130" workbookViewId="0">
      <selection activeCell="E35" sqref="E35"/>
    </sheetView>
  </sheetViews>
  <sheetFormatPr defaultRowHeight="12.75" x14ac:dyDescent="0.2"/>
  <cols>
    <col min="1" max="1" width="11.42578125" bestFit="1" customWidth="1"/>
    <col min="2" max="2" width="10" customWidth="1"/>
    <col min="3" max="3" width="10.28515625" bestFit="1" customWidth="1"/>
    <col min="4" max="4" width="20" bestFit="1" customWidth="1"/>
    <col min="5" max="5" width="11.85546875" bestFit="1" customWidth="1"/>
  </cols>
  <sheetData>
    <row r="9" spans="1:5" x14ac:dyDescent="0.2">
      <c r="A9" s="19" t="s">
        <v>1</v>
      </c>
      <c r="B9" s="19"/>
      <c r="C9" s="19"/>
      <c r="D9" s="19"/>
      <c r="E9" s="19"/>
    </row>
    <row r="10" spans="1:5" x14ac:dyDescent="0.2">
      <c r="A10" s="20"/>
      <c r="B10" s="20"/>
      <c r="C10" s="20"/>
      <c r="D10" s="20"/>
      <c r="E10" s="20"/>
    </row>
    <row r="11" spans="1:5" ht="30" customHeight="1" x14ac:dyDescent="0.2">
      <c r="A11" s="17" t="s">
        <v>2</v>
      </c>
      <c r="B11" s="21" t="s">
        <v>14</v>
      </c>
      <c r="C11" s="23" t="s">
        <v>3</v>
      </c>
      <c r="D11" s="15" t="s">
        <v>4</v>
      </c>
      <c r="E11" s="16"/>
    </row>
    <row r="12" spans="1:5" ht="39" customHeight="1" x14ac:dyDescent="0.2">
      <c r="A12" s="18"/>
      <c r="B12" s="22"/>
      <c r="C12" s="24"/>
      <c r="D12" s="13" t="s">
        <v>5</v>
      </c>
      <c r="E12" s="14" t="s">
        <v>6</v>
      </c>
    </row>
    <row r="13" spans="1:5" ht="15" x14ac:dyDescent="0.3">
      <c r="A13" s="5">
        <v>2005</v>
      </c>
      <c r="B13" s="4">
        <v>2.1</v>
      </c>
      <c r="C13" s="9"/>
      <c r="D13" s="11" t="s">
        <v>7</v>
      </c>
      <c r="E13" s="6">
        <v>38368</v>
      </c>
    </row>
    <row r="14" spans="1:5" ht="15" x14ac:dyDescent="0.3">
      <c r="A14" s="5">
        <v>2006</v>
      </c>
      <c r="B14" s="4">
        <v>2.2999999999999998</v>
      </c>
      <c r="C14" s="10">
        <f>ROUND(B14/B13,4)-1</f>
        <v>9.5199999999999951E-2</v>
      </c>
      <c r="D14" s="11" t="s">
        <v>8</v>
      </c>
      <c r="E14" s="6">
        <v>39051</v>
      </c>
    </row>
    <row r="15" spans="1:5" ht="15" x14ac:dyDescent="0.3">
      <c r="A15" s="5">
        <v>2007</v>
      </c>
      <c r="B15" s="8" t="s">
        <v>0</v>
      </c>
      <c r="C15" s="10"/>
      <c r="D15" s="12"/>
      <c r="E15" s="7"/>
    </row>
    <row r="16" spans="1:5" ht="15" x14ac:dyDescent="0.3">
      <c r="A16" s="5">
        <v>2008</v>
      </c>
      <c r="B16" s="4">
        <v>2.4</v>
      </c>
      <c r="C16" s="10">
        <f>ROUND(B16/B14,4)-1</f>
        <v>4.3500000000000094E-2</v>
      </c>
      <c r="D16" s="11" t="s">
        <v>9</v>
      </c>
      <c r="E16" s="6">
        <v>39487</v>
      </c>
    </row>
    <row r="17" spans="1:5" ht="15" x14ac:dyDescent="0.3">
      <c r="A17" s="5">
        <v>2009</v>
      </c>
      <c r="B17" s="4">
        <v>2.5499999999999998</v>
      </c>
      <c r="C17" s="10">
        <f>ROUND(B17/B16,4)-1</f>
        <v>6.25E-2</v>
      </c>
      <c r="D17" s="11" t="s">
        <v>10</v>
      </c>
      <c r="E17" s="6">
        <v>39853</v>
      </c>
    </row>
    <row r="18" spans="1:5" ht="15" x14ac:dyDescent="0.3">
      <c r="A18" s="5">
        <v>2010</v>
      </c>
      <c r="B18" s="4">
        <v>2.65</v>
      </c>
      <c r="C18" s="10">
        <f t="shared" ref="C18:C28" si="0">ROUND(B18/B17,4)-1</f>
        <v>3.9199999999999902E-2</v>
      </c>
      <c r="D18" s="11" t="s">
        <v>11</v>
      </c>
      <c r="E18" s="6">
        <v>40218</v>
      </c>
    </row>
    <row r="19" spans="1:5" ht="15" x14ac:dyDescent="0.3">
      <c r="A19" s="5">
        <v>2011</v>
      </c>
      <c r="B19" s="4">
        <v>2.9</v>
      </c>
      <c r="C19" s="10">
        <f t="shared" si="0"/>
        <v>9.430000000000005E-2</v>
      </c>
      <c r="D19" s="11" t="s">
        <v>12</v>
      </c>
      <c r="E19" s="6">
        <v>40587</v>
      </c>
    </row>
    <row r="20" spans="1:5" ht="15" x14ac:dyDescent="0.3">
      <c r="A20" s="5">
        <v>2012</v>
      </c>
      <c r="B20" s="4">
        <v>3</v>
      </c>
      <c r="C20" s="10">
        <f t="shared" si="0"/>
        <v>3.4499999999999975E-2</v>
      </c>
      <c r="D20" s="11" t="s">
        <v>13</v>
      </c>
      <c r="E20" s="6">
        <v>40951</v>
      </c>
    </row>
    <row r="21" spans="1:5" ht="15" x14ac:dyDescent="0.3">
      <c r="A21" s="5">
        <v>2013</v>
      </c>
      <c r="B21" s="8" t="s">
        <v>0</v>
      </c>
      <c r="C21" s="10"/>
      <c r="D21" s="12"/>
      <c r="E21" s="7"/>
    </row>
    <row r="22" spans="1:5" ht="15" x14ac:dyDescent="0.3">
      <c r="A22" s="5">
        <v>2014</v>
      </c>
      <c r="B22" s="8" t="s">
        <v>0</v>
      </c>
      <c r="C22" s="10"/>
      <c r="D22" s="12"/>
      <c r="E22" s="7"/>
    </row>
    <row r="23" spans="1:5" ht="15" x14ac:dyDescent="0.3">
      <c r="A23" s="5">
        <v>2015</v>
      </c>
      <c r="B23" s="4">
        <v>3.5</v>
      </c>
      <c r="C23" s="10">
        <f>ROUND(B23/B20,4)-1</f>
        <v>0.16670000000000007</v>
      </c>
      <c r="D23" s="11" t="s">
        <v>15</v>
      </c>
      <c r="E23" s="6">
        <v>42010</v>
      </c>
    </row>
    <row r="24" spans="1:5" ht="15" x14ac:dyDescent="0.3">
      <c r="A24" s="5">
        <v>2016</v>
      </c>
      <c r="B24" s="4">
        <v>3.8</v>
      </c>
      <c r="C24" s="10">
        <f t="shared" si="0"/>
        <v>8.5700000000000109E-2</v>
      </c>
      <c r="D24" s="11" t="s">
        <v>16</v>
      </c>
      <c r="E24" s="6">
        <v>42378</v>
      </c>
    </row>
    <row r="25" spans="1:5" ht="15" x14ac:dyDescent="0.3">
      <c r="A25" s="5">
        <v>2017</v>
      </c>
      <c r="B25" s="8" t="s">
        <v>0</v>
      </c>
      <c r="C25" s="10"/>
      <c r="D25" s="12"/>
      <c r="E25" s="7"/>
    </row>
    <row r="26" spans="1:5" ht="15" x14ac:dyDescent="0.3">
      <c r="A26" s="5">
        <v>2018</v>
      </c>
      <c r="B26" s="4">
        <v>4</v>
      </c>
      <c r="C26" s="10">
        <f>ROUND(B26/B24,4)-1</f>
        <v>5.259999999999998E-2</v>
      </c>
      <c r="D26" s="11" t="s">
        <v>17</v>
      </c>
      <c r="E26" s="6">
        <v>43111</v>
      </c>
    </row>
    <row r="27" spans="1:5" ht="15" x14ac:dyDescent="0.3">
      <c r="A27" s="5">
        <v>2019</v>
      </c>
      <c r="B27" s="4">
        <v>4.3</v>
      </c>
      <c r="C27" s="10">
        <f t="shared" si="0"/>
        <v>7.4999999999999956E-2</v>
      </c>
      <c r="D27" s="11" t="s">
        <v>18</v>
      </c>
      <c r="E27" s="6">
        <v>43478</v>
      </c>
    </row>
    <row r="28" spans="1:5" ht="15" x14ac:dyDescent="0.3">
      <c r="A28" s="5">
        <v>2020</v>
      </c>
      <c r="B28" s="4">
        <v>4.4000000000000004</v>
      </c>
      <c r="C28" s="10">
        <f t="shared" si="0"/>
        <v>2.3300000000000098E-2</v>
      </c>
      <c r="D28" s="11" t="s">
        <v>19</v>
      </c>
      <c r="E28" s="6">
        <v>43831</v>
      </c>
    </row>
    <row r="29" spans="1:5" ht="15" x14ac:dyDescent="0.3">
      <c r="A29" s="5">
        <v>2021</v>
      </c>
      <c r="B29" s="8" t="s">
        <v>0</v>
      </c>
      <c r="C29" s="10"/>
      <c r="D29" s="12"/>
      <c r="E29" s="7"/>
    </row>
    <row r="30" spans="1:5" ht="15" x14ac:dyDescent="0.3">
      <c r="A30" s="5">
        <v>2022</v>
      </c>
      <c r="B30" s="8" t="s">
        <v>0</v>
      </c>
      <c r="C30" s="10"/>
      <c r="D30" s="12"/>
      <c r="E30" s="7"/>
    </row>
    <row r="31" spans="1:5" ht="15" x14ac:dyDescent="0.3">
      <c r="A31" s="5">
        <v>2023</v>
      </c>
      <c r="B31" s="8" t="s">
        <v>0</v>
      </c>
      <c r="C31" s="10"/>
      <c r="D31" s="12"/>
      <c r="E31" s="7"/>
    </row>
    <row r="32" spans="1:5" ht="15" x14ac:dyDescent="0.3">
      <c r="A32" s="5">
        <v>2024</v>
      </c>
      <c r="B32" s="4">
        <v>5</v>
      </c>
      <c r="C32" s="10">
        <v>0.13639999999999999</v>
      </c>
      <c r="D32" s="11" t="s">
        <v>20</v>
      </c>
      <c r="E32" s="6">
        <v>45292</v>
      </c>
    </row>
    <row r="33" spans="1:5" ht="15" x14ac:dyDescent="0.3">
      <c r="A33" s="5">
        <v>2025</v>
      </c>
      <c r="B33" s="4">
        <v>5.2</v>
      </c>
      <c r="C33" s="10">
        <v>0.04</v>
      </c>
      <c r="D33" s="11" t="s">
        <v>21</v>
      </c>
      <c r="E33" s="6">
        <v>45663</v>
      </c>
    </row>
    <row r="34" spans="1:5" x14ac:dyDescent="0.2">
      <c r="B34" s="2"/>
      <c r="C34" s="2"/>
      <c r="D34" s="3"/>
      <c r="E34" t="s">
        <v>22</v>
      </c>
    </row>
    <row r="35" spans="1:5" x14ac:dyDescent="0.2">
      <c r="A35" s="1"/>
      <c r="B35" s="2"/>
      <c r="C35" s="2"/>
      <c r="D35" s="2"/>
    </row>
    <row r="36" spans="1:5" ht="143.25" customHeight="1" x14ac:dyDescent="0.2">
      <c r="B36" s="2"/>
      <c r="C36" s="2"/>
      <c r="D36" s="2"/>
    </row>
    <row r="38" spans="1:5" x14ac:dyDescent="0.2">
      <c r="B38" s="2"/>
      <c r="C38" s="2"/>
      <c r="D38" s="2"/>
    </row>
  </sheetData>
  <mergeCells count="5">
    <mergeCell ref="D11:E11"/>
    <mergeCell ref="A11:A12"/>
    <mergeCell ref="A9:E10"/>
    <mergeCell ref="B11:B12"/>
    <mergeCell ref="C11:C1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tarifas</vt:lpstr>
      <vt:lpstr>tarifas!Area_de_impressao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Stumpf</dc:creator>
  <cp:lastModifiedBy>Fernando Chiroli Veiga</cp:lastModifiedBy>
  <cp:lastPrinted>2024-02-27T18:31:37Z</cp:lastPrinted>
  <dcterms:created xsi:type="dcterms:W3CDTF">2016-02-04T13:53:24Z</dcterms:created>
  <dcterms:modified xsi:type="dcterms:W3CDTF">2025-08-21T19:01:11Z</dcterms:modified>
</cp:coreProperties>
</file>