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6. Relatórios Mensais\Retenção de mercadorias\2024\"/>
    </mc:Choice>
  </mc:AlternateContent>
  <bookViews>
    <workbookView xWindow="2415" yWindow="1080" windowWidth="21600" windowHeight="112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<sst xmlns="http://schemas.openxmlformats.org/spreadsheetml/2006/main" count="40" uniqueCount="32">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</sst>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6" zoomScaleNormal="86" workbookViewId="0">
      <pane ySplit="10" topLeftCell="A56" activePane="bottomLeft" state="frozen"/>
      <selection pane="bottomLeft" activeCell="N75" sqref="N75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D46" s="25"/>
      <c r="AE46" s="25"/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D47" s="25"/>
      <c r="AE47" s="25"/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/>
      <c r="AE49" s="25"/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/>
      <c r="AE50" s="26"/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>
        <v>123</v>
      </c>
      <c r="J71" s="2">
        <v>4708</v>
      </c>
      <c r="K71" s="2">
        <v>143</v>
      </c>
      <c r="L71" s="2">
        <v>5457</v>
      </c>
      <c r="M71" s="2">
        <v>104</v>
      </c>
      <c r="N71" s="2">
        <v>5677</v>
      </c>
      <c r="O71" s="2"/>
      <c r="P71" s="2"/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804</v>
      </c>
      <c r="AB71" s="5">
        <f>SUM(D71,F71,H71,J71,L71,N71,P71,R71,T71,V71,X71,Z71)</f>
        <v>35670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>
        <v>26</v>
      </c>
      <c r="J72" s="2">
        <v>1476</v>
      </c>
      <c r="K72" s="2">
        <v>46</v>
      </c>
      <c r="L72" s="2">
        <v>1866</v>
      </c>
      <c r="M72" s="2">
        <v>41</v>
      </c>
      <c r="N72" s="2">
        <v>1348</v>
      </c>
      <c r="O72" s="2"/>
      <c r="P72" s="2"/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182</v>
      </c>
      <c r="AB72" s="5">
        <f t="shared" ref="AB72:AB74" si="47">SUM(D72,F72,H72,J72,L72,N72,P72,R72,T72,V72,X72,Z72)</f>
        <v>7001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>
        <v>85</v>
      </c>
      <c r="J73" s="2">
        <v>4837</v>
      </c>
      <c r="K73" s="2">
        <v>75</v>
      </c>
      <c r="L73" s="2">
        <v>3246</v>
      </c>
      <c r="M73" s="2">
        <v>44</v>
      </c>
      <c r="N73" s="2">
        <v>1638</v>
      </c>
      <c r="O73" s="2"/>
      <c r="P73" s="2"/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569</v>
      </c>
      <c r="AB73" s="5">
        <f t="shared" si="47"/>
        <v>27865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>
        <v>40</v>
      </c>
      <c r="J74" s="2">
        <v>1716</v>
      </c>
      <c r="K74" s="2">
        <v>36</v>
      </c>
      <c r="L74" s="2">
        <v>2350</v>
      </c>
      <c r="M74" s="2">
        <v>35</v>
      </c>
      <c r="N74" s="2">
        <v>910</v>
      </c>
      <c r="O74" s="2"/>
      <c r="P74" s="2"/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278</v>
      </c>
      <c r="AB74" s="5">
        <f t="shared" si="47"/>
        <v>11249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>
        <v>2</v>
      </c>
      <c r="J75" s="2">
        <v>29</v>
      </c>
      <c r="K75" s="2">
        <v>1</v>
      </c>
      <c r="L75" s="2">
        <v>5</v>
      </c>
      <c r="M75" s="2">
        <v>4</v>
      </c>
      <c r="N75" s="2">
        <v>124</v>
      </c>
      <c r="O75" s="2"/>
      <c r="P75" s="2"/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16</v>
      </c>
      <c r="AB75" s="5">
        <f>SUM(D75,F75,H75,J75,L75,N75,P75,R75,T75,V75,X75,Z75)</f>
        <v>639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276</v>
      </c>
      <c r="J76" s="13">
        <f t="shared" si="49"/>
        <v>12766</v>
      </c>
      <c r="K76" s="13">
        <f t="shared" si="49"/>
        <v>301</v>
      </c>
      <c r="L76" s="13">
        <f t="shared" si="49"/>
        <v>12924</v>
      </c>
      <c r="M76" s="13">
        <f t="shared" si="49"/>
        <v>228</v>
      </c>
      <c r="N76" s="13">
        <f t="shared" si="49"/>
        <v>9697</v>
      </c>
      <c r="O76" s="13">
        <f t="shared" si="49"/>
        <v>0</v>
      </c>
      <c r="P76" s="13">
        <f t="shared" si="49"/>
        <v>0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1849</v>
      </c>
      <c r="AB76" s="13">
        <f>SUM(AB71:AB75)</f>
        <v>82424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2024-07-02T17:23:51Z</dcterms:modified>
</cp:coreProperties>
</file>