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aris\DOSE\LOGISTICA\6. Relatórios Mensais\Retenção de mercadorias\2024\"/>
    </mc:Choice>
  </mc:AlternateContent>
  <bookViews>
    <workbookView xWindow="-21720" yWindow="660" windowWidth="21840" windowHeight="13020" tabRatio="966"/>
  </bookViews>
  <sheets>
    <sheet name="COMÉRCIO ILEGAL - APREENSÕES" sheetId="1" r:id="rId1"/>
    <sheet name="Planilha1" sheetId="2" r:id="rId2"/>
  </sheets>
  <definedNames>
    <definedName name="_xlnm._FilterDatabase" localSheetId="0" hidden="1">'COMÉRCIO ILEGAL - APREENSÕES'!$A$10:$AB$40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8" i="2" l="1"/>
  <c r="K18" i="2"/>
  <c r="J18" i="2"/>
  <c r="I18" i="2"/>
  <c r="H18" i="2"/>
  <c r="G18" i="2"/>
  <c r="F18" i="2"/>
  <c r="E18" i="2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AB75" i="1"/>
  <c r="AA75" i="1"/>
  <c r="AB74" i="1"/>
  <c r="AA74" i="1"/>
  <c r="AB73" i="1"/>
  <c r="AA73" i="1"/>
  <c r="AB72" i="1"/>
  <c r="AA72" i="1"/>
  <c r="AB71" i="1"/>
  <c r="AA71" i="1"/>
  <c r="AB76" i="1" l="1"/>
  <c r="AA76" i="1"/>
  <c r="AB69" i="1"/>
  <c r="Z70" i="1" l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AA69" i="1"/>
  <c r="AB68" i="1"/>
  <c r="AA68" i="1"/>
  <c r="AB67" i="1"/>
  <c r="AA67" i="1"/>
  <c r="AB66" i="1"/>
  <c r="AA66" i="1"/>
  <c r="AB65" i="1"/>
  <c r="AA65" i="1"/>
  <c r="Z64" i="1"/>
  <c r="Y64" i="1"/>
  <c r="AB70" i="1" l="1"/>
  <c r="AA70" i="1"/>
  <c r="AB63" i="1"/>
  <c r="AB62" i="1"/>
  <c r="AB61" i="1"/>
  <c r="AB60" i="1"/>
  <c r="AB59" i="1"/>
  <c r="AB58" i="1"/>
  <c r="AB57" i="1"/>
  <c r="AB64" i="1" l="1"/>
  <c r="AA62" i="1"/>
  <c r="AA59" i="1"/>
  <c r="AA58" i="1"/>
  <c r="AA60" i="1"/>
  <c r="AA61" i="1"/>
  <c r="AA63" i="1"/>
  <c r="AA57" i="1"/>
  <c r="AA49" i="1"/>
  <c r="D64" i="1" l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AA64" i="1"/>
  <c r="C64" i="1"/>
  <c r="C56" i="1"/>
  <c r="E56" i="1" l="1"/>
  <c r="AB49" i="1" l="1"/>
  <c r="Z56" i="1"/>
  <c r="Y56" i="1"/>
  <c r="X56" i="1"/>
  <c r="W56" i="1"/>
  <c r="V56" i="1"/>
  <c r="U56" i="1"/>
  <c r="T56" i="1"/>
  <c r="S56" i="1"/>
  <c r="R56" i="1"/>
  <c r="Q56" i="1"/>
  <c r="N56" i="1"/>
  <c r="M56" i="1"/>
  <c r="L56" i="1"/>
  <c r="K56" i="1"/>
  <c r="J56" i="1"/>
  <c r="I56" i="1"/>
  <c r="H56" i="1"/>
  <c r="G56" i="1"/>
  <c r="F56" i="1"/>
  <c r="D56" i="1"/>
  <c r="AB55" i="1"/>
  <c r="AA55" i="1"/>
  <c r="AB54" i="1"/>
  <c r="AA54" i="1"/>
  <c r="AB53" i="1"/>
  <c r="AA53" i="1"/>
  <c r="AB52" i="1"/>
  <c r="AA52" i="1"/>
  <c r="AB51" i="1"/>
  <c r="AA51" i="1"/>
  <c r="AB50" i="1"/>
  <c r="AA50" i="1"/>
  <c r="AA56" i="1" l="1"/>
  <c r="AB56" i="1"/>
  <c r="AA42" i="1"/>
  <c r="AB42" i="1"/>
  <c r="AA43" i="1"/>
  <c r="AB43" i="1"/>
  <c r="AA44" i="1"/>
  <c r="AB44" i="1"/>
  <c r="AA45" i="1"/>
  <c r="AB45" i="1"/>
  <c r="AA46" i="1"/>
  <c r="AB46" i="1"/>
  <c r="AA47" i="1"/>
  <c r="AB47" i="1"/>
  <c r="AB41" i="1" l="1"/>
  <c r="AA41" i="1"/>
  <c r="Z40" i="1" l="1"/>
  <c r="AA34" i="1" l="1"/>
  <c r="AB34" i="1"/>
  <c r="AA35" i="1"/>
  <c r="AB35" i="1"/>
  <c r="AA36" i="1"/>
  <c r="AB36" i="1"/>
  <c r="AA37" i="1"/>
  <c r="AB37" i="1"/>
  <c r="AA38" i="1"/>
  <c r="AB38" i="1"/>
  <c r="AA39" i="1"/>
  <c r="AB39" i="1"/>
  <c r="AB33" i="1"/>
  <c r="AA33" i="1"/>
  <c r="AA40" i="1" l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AB48" i="1" l="1"/>
  <c r="AA48" i="1"/>
  <c r="AA25" i="1" l="1"/>
  <c r="AA26" i="1"/>
  <c r="AA27" i="1"/>
  <c r="AA28" i="1"/>
  <c r="AA29" i="1"/>
  <c r="AA30" i="1"/>
  <c r="AA31" i="1"/>
  <c r="AB26" i="1"/>
  <c r="AB27" i="1"/>
  <c r="AB28" i="1"/>
  <c r="AB29" i="1"/>
  <c r="AB30" i="1"/>
  <c r="AB31" i="1"/>
  <c r="AB25" i="1"/>
  <c r="X40" i="1" l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C32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C24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C17" i="1"/>
  <c r="AB40" i="1" l="1"/>
  <c r="AA18" i="1"/>
  <c r="AB18" i="1"/>
  <c r="AA19" i="1"/>
  <c r="AB19" i="1"/>
  <c r="AA20" i="1"/>
  <c r="AB20" i="1"/>
  <c r="AA21" i="1"/>
  <c r="AB21" i="1"/>
  <c r="AA22" i="1"/>
  <c r="AB22" i="1"/>
  <c r="AA23" i="1"/>
  <c r="AB23" i="1"/>
  <c r="AA12" i="1"/>
  <c r="AB12" i="1"/>
  <c r="AA13" i="1"/>
  <c r="AB13" i="1"/>
  <c r="AA14" i="1"/>
  <c r="AB14" i="1"/>
  <c r="AA15" i="1"/>
  <c r="AB15" i="1"/>
  <c r="AA16" i="1"/>
  <c r="AB16" i="1"/>
  <c r="AA11" i="1"/>
  <c r="AB11" i="1"/>
  <c r="AB17" i="1" l="1"/>
  <c r="AB24" i="1"/>
  <c r="AA17" i="1"/>
  <c r="AA24" i="1"/>
</calcChain>
</file>

<file path=xl/sharedStrings.xml><?xml version="1.0" encoding="utf-8"?>
<sst xmlns="http://schemas.openxmlformats.org/spreadsheetml/2006/main" count="52" uniqueCount="41">
  <si>
    <t>TOTAL</t>
  </si>
  <si>
    <t>ANO</t>
  </si>
  <si>
    <t>LINHA</t>
  </si>
  <si>
    <t>JAN - RET</t>
  </si>
  <si>
    <t>JAN - MERC</t>
  </si>
  <si>
    <t>FEV - RET</t>
  </si>
  <si>
    <t>FEV - MER</t>
  </si>
  <si>
    <t>MAR - RET</t>
  </si>
  <si>
    <t>MAR - MERC</t>
  </si>
  <si>
    <t>ABR - RET</t>
  </si>
  <si>
    <t>ABR - MER</t>
  </si>
  <si>
    <t>MAI - RET</t>
  </si>
  <si>
    <t>MAI - MER</t>
  </si>
  <si>
    <t>JUN - RET</t>
  </si>
  <si>
    <t>JUN - MER</t>
  </si>
  <si>
    <t>JUL - RET</t>
  </si>
  <si>
    <t>JUL - MER</t>
  </si>
  <si>
    <t>AGO - RET</t>
  </si>
  <si>
    <t>AGO - MER</t>
  </si>
  <si>
    <t>SET - RET</t>
  </si>
  <si>
    <t>SET - MER</t>
  </si>
  <si>
    <t>OUT - RET</t>
  </si>
  <si>
    <t>OUT - MER</t>
  </si>
  <si>
    <t>NOV - RET</t>
  </si>
  <si>
    <t>NOV - MER</t>
  </si>
  <si>
    <t>DEZ - RET</t>
  </si>
  <si>
    <t>DEZ - MER</t>
  </si>
  <si>
    <t>TOTAL - RET</t>
  </si>
  <si>
    <t>TOTAL - MER</t>
  </si>
  <si>
    <r>
      <rPr>
        <b/>
        <sz val="14"/>
        <color theme="1"/>
        <rFont val="Verdana"/>
        <family val="2"/>
      </rPr>
      <t>MERC</t>
    </r>
    <r>
      <rPr>
        <sz val="14"/>
        <color theme="1"/>
        <rFont val="Verdana"/>
        <family val="2"/>
      </rPr>
      <t xml:space="preserve"> = Itens apreendidos</t>
    </r>
  </si>
  <si>
    <r>
      <rPr>
        <b/>
        <sz val="14"/>
        <color theme="1"/>
        <rFont val="Verdana"/>
        <family val="2"/>
      </rPr>
      <t>RET</t>
    </r>
    <r>
      <rPr>
        <sz val="14"/>
        <color theme="1"/>
        <rFont val="Verdana"/>
        <family val="2"/>
      </rPr>
      <t xml:space="preserve"> = Retenção (Número de apreensões)</t>
    </r>
  </si>
  <si>
    <t>Comércio Ambulante Ilegal – Número de apreensões e itens apreendidos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</si>
  <si>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</si>
  <si>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</si>
  <si>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</si>
  <si>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</si>
  <si>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</si>
  <si>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</si>
  <si>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</si>
  <si>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</si>
  <si>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APREENSÕES DE MERCADORIA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</si>
</sst>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4"/>
      <color theme="1"/>
      <name val="Verdana"/>
      <family val="2"/>
    </font>
    <font>
      <b/>
      <sz val="14"/>
      <color theme="1"/>
      <name val="Verdana"/>
      <family val="2"/>
    </font>
    <font>
      <b/>
      <sz val="18"/>
      <color theme="0"/>
      <name val="Verdana"/>
      <family val="2"/>
    </font>
    <font>
      <sz val="11"/>
      <color theme="1"/>
      <name val="Calibri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vertical="center"/>
    </xf>
    <xf numFmtId="0" fontId="1" fillId="6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9" fontId="1" fillId="0" borderId="0" xfId="1" applyFont="1" applyAlignment="1">
      <alignment horizontal="center" vertical="center"/>
    </xf>
    <xf numFmtId="0" fontId="3" fillId="7" borderId="3" xfId="0" applyFont="1" applyFill="1" applyBorder="1" applyAlignment="1">
      <alignment horizontal="center"/>
    </xf>
    <xf numFmtId="0" fontId="3" fillId="7" borderId="7" xfId="0" applyFont="1" applyFill="1" applyBorder="1" applyAlignment="1">
      <alignment horizontal="center"/>
    </xf>
    <xf numFmtId="0" fontId="3" fillId="7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2" fillId="5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3" fontId="2" fillId="5" borderId="12" xfId="0" applyNumberFormat="1" applyFont="1" applyFill="1" applyBorder="1" applyAlignment="1">
      <alignment horizontal="center" vertical="center"/>
    </xf>
    <xf numFmtId="3" fontId="2" fillId="5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6" borderId="0" xfId="0" applyFont="1" applyFill="1" applyAlignment="1">
      <alignment horizontal="center" vertical="center" wrapText="1"/>
    </xf>
    <xf numFmtId="0" fontId="1" fillId="6" borderId="0" xfId="0" applyFont="1" applyFill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530679</xdr:colOff>
      <xdr:row>0</xdr:row>
      <xdr:rowOff>68036</xdr:rowOff>
    </xdr:from>
    <xdr:to>
      <xdr:col>20</xdr:col>
      <xdr:colOff>161587</xdr:colOff>
      <xdr:row>7</xdr:row>
      <xdr:rowOff>142070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4AADC56D-D6CB-4D3D-87B3-C8731475BF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0" y="68036"/>
          <a:ext cx="6502516" cy="13394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0"/>
  <sheetViews>
    <sheetView showGridLines="0" tabSelected="1" zoomScale="80" zoomScaleNormal="80" workbookViewId="0">
      <pane ySplit="10" topLeftCell="A60" activePane="bottomLeft" state="frozen"/>
      <selection pane="bottomLeft" activeCell="O66" sqref="O66"/>
    </sheetView>
  </sheetViews>
  <sheetFormatPr defaultColWidth="9.42578125" defaultRowHeight="12.75" x14ac:dyDescent="0.25"/>
  <cols>
    <col min="1" max="1" width="8.140625" style="1" customWidth="1"/>
    <col min="2" max="2" width="7" style="1" customWidth="1"/>
    <col min="3" max="3" width="10.42578125" style="1" customWidth="1"/>
    <col min="4" max="4" width="12.140625" style="1" customWidth="1"/>
    <col min="5" max="5" width="10.28515625" style="1" customWidth="1"/>
    <col min="6" max="6" width="11" style="1" customWidth="1"/>
    <col min="7" max="7" width="11.140625" style="1" customWidth="1"/>
    <col min="8" max="8" width="12.85546875" style="1" customWidth="1"/>
    <col min="9" max="9" width="10.5703125" style="1" customWidth="1"/>
    <col min="10" max="10" width="11.28515625" style="1" customWidth="1"/>
    <col min="11" max="11" width="10.5703125" style="1" customWidth="1"/>
    <col min="12" max="12" width="11.28515625" style="1" customWidth="1"/>
    <col min="13" max="13" width="10.42578125" style="1" customWidth="1"/>
    <col min="14" max="14" width="11.140625" style="1" customWidth="1"/>
    <col min="15" max="15" width="10" style="1" customWidth="1"/>
    <col min="16" max="16" width="10.7109375" style="1" customWidth="1"/>
    <col min="17" max="17" width="11" style="1" bestFit="1" customWidth="1"/>
    <col min="18" max="18" width="11.7109375" style="1" bestFit="1" customWidth="1"/>
    <col min="19" max="19" width="7.7109375" style="1" bestFit="1" customWidth="1"/>
    <col min="20" max="21" width="8.42578125" style="1" bestFit="1" customWidth="1"/>
    <col min="22" max="22" width="9.140625" style="1" bestFit="1" customWidth="1"/>
    <col min="23" max="23" width="8.85546875" style="1" bestFit="1" customWidth="1"/>
    <col min="24" max="24" width="9.5703125" style="1" bestFit="1" customWidth="1"/>
    <col min="25" max="25" width="8" style="1" bestFit="1" customWidth="1"/>
    <col min="26" max="26" width="8.7109375" style="1" bestFit="1" customWidth="1"/>
    <col min="27" max="27" width="13.140625" style="1" customWidth="1"/>
    <col min="28" max="28" width="10.85546875" style="1" bestFit="1" customWidth="1"/>
    <col min="29" max="16384" width="9.42578125" style="1"/>
  </cols>
  <sheetData>
    <row r="1" spans="1:28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</row>
    <row r="2" spans="1:28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</row>
    <row r="3" spans="1:28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</row>
    <row r="4" spans="1:28" x14ac:dyDescent="0.25">
      <c r="A4" s="37" t="s">
        <v>31</v>
      </c>
      <c r="B4" s="38"/>
      <c r="C4" s="38"/>
      <c r="D4" s="38"/>
      <c r="E4" s="38"/>
      <c r="F4" s="38"/>
      <c r="G4" s="38"/>
      <c r="H4" s="38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</row>
    <row r="5" spans="1:28" x14ac:dyDescent="0.25">
      <c r="A5" s="38"/>
      <c r="B5" s="38"/>
      <c r="C5" s="38"/>
      <c r="D5" s="38"/>
      <c r="E5" s="38"/>
      <c r="F5" s="38"/>
      <c r="G5" s="38"/>
      <c r="H5" s="38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</row>
    <row r="6" spans="1:28" ht="22.5" customHeight="1" x14ac:dyDescent="0.25">
      <c r="A6" s="38"/>
      <c r="B6" s="38"/>
      <c r="C6" s="38"/>
      <c r="D6" s="38"/>
      <c r="E6" s="38"/>
      <c r="F6" s="38"/>
      <c r="G6" s="38"/>
      <c r="H6" s="38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</row>
    <row r="7" spans="1:28" x14ac:dyDescent="0.25">
      <c r="A7" s="38"/>
      <c r="B7" s="38"/>
      <c r="C7" s="38"/>
      <c r="D7" s="38"/>
      <c r="E7" s="38"/>
      <c r="F7" s="38"/>
      <c r="G7" s="38"/>
      <c r="H7" s="38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</row>
    <row r="8" spans="1:28" x14ac:dyDescent="0.25">
      <c r="A8" s="38"/>
      <c r="B8" s="38"/>
      <c r="C8" s="38"/>
      <c r="D8" s="38"/>
      <c r="E8" s="38"/>
      <c r="F8" s="38"/>
      <c r="G8" s="38"/>
      <c r="H8" s="38"/>
      <c r="I8" s="15"/>
      <c r="J8" s="15"/>
      <c r="K8" s="16"/>
      <c r="L8" s="16"/>
      <c r="M8" s="16"/>
      <c r="N8" s="16"/>
      <c r="O8" s="16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</row>
    <row r="9" spans="1:28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</row>
    <row r="10" spans="1:28" s="3" customFormat="1" x14ac:dyDescent="0.25">
      <c r="A10" s="6" t="s">
        <v>2</v>
      </c>
      <c r="B10" s="6" t="s">
        <v>1</v>
      </c>
      <c r="C10" s="6" t="s">
        <v>3</v>
      </c>
      <c r="D10" s="6" t="s">
        <v>4</v>
      </c>
      <c r="E10" s="6" t="s">
        <v>5</v>
      </c>
      <c r="F10" s="6" t="s">
        <v>6</v>
      </c>
      <c r="G10" s="6" t="s">
        <v>7</v>
      </c>
      <c r="H10" s="6" t="s">
        <v>8</v>
      </c>
      <c r="I10" s="6" t="s">
        <v>9</v>
      </c>
      <c r="J10" s="6" t="s">
        <v>10</v>
      </c>
      <c r="K10" s="6" t="s">
        <v>11</v>
      </c>
      <c r="L10" s="6" t="s">
        <v>12</v>
      </c>
      <c r="M10" s="6" t="s">
        <v>13</v>
      </c>
      <c r="N10" s="6" t="s">
        <v>14</v>
      </c>
      <c r="O10" s="6" t="s">
        <v>15</v>
      </c>
      <c r="P10" s="6" t="s">
        <v>16</v>
      </c>
      <c r="Q10" s="6" t="s">
        <v>17</v>
      </c>
      <c r="R10" s="6" t="s">
        <v>18</v>
      </c>
      <c r="S10" s="6" t="s">
        <v>19</v>
      </c>
      <c r="T10" s="6" t="s">
        <v>20</v>
      </c>
      <c r="U10" s="6" t="s">
        <v>21</v>
      </c>
      <c r="V10" s="6" t="s">
        <v>22</v>
      </c>
      <c r="W10" s="6" t="s">
        <v>23</v>
      </c>
      <c r="X10" s="6" t="s">
        <v>24</v>
      </c>
      <c r="Y10" s="6" t="s">
        <v>25</v>
      </c>
      <c r="Z10" s="6" t="s">
        <v>26</v>
      </c>
      <c r="AA10" s="14" t="s">
        <v>27</v>
      </c>
      <c r="AB10" s="14" t="s">
        <v>28</v>
      </c>
    </row>
    <row r="11" spans="1:28" s="3" customFormat="1" x14ac:dyDescent="0.25">
      <c r="A11" s="8">
        <v>7</v>
      </c>
      <c r="B11" s="9">
        <v>2016</v>
      </c>
      <c r="C11" s="10">
        <v>687</v>
      </c>
      <c r="D11" s="10">
        <v>35438</v>
      </c>
      <c r="E11" s="10">
        <v>828</v>
      </c>
      <c r="F11" s="10">
        <v>27157</v>
      </c>
      <c r="G11" s="10">
        <v>797</v>
      </c>
      <c r="H11" s="10">
        <v>29882</v>
      </c>
      <c r="I11" s="10">
        <v>732</v>
      </c>
      <c r="J11" s="10">
        <v>23455</v>
      </c>
      <c r="K11" s="10">
        <v>553</v>
      </c>
      <c r="L11" s="10">
        <v>25404</v>
      </c>
      <c r="M11" s="10">
        <v>462</v>
      </c>
      <c r="N11" s="10">
        <v>22843</v>
      </c>
      <c r="O11" s="10">
        <v>532</v>
      </c>
      <c r="P11" s="10">
        <v>24993</v>
      </c>
      <c r="Q11" s="10">
        <v>431</v>
      </c>
      <c r="R11" s="10">
        <v>18039</v>
      </c>
      <c r="S11" s="10">
        <v>684</v>
      </c>
      <c r="T11" s="10">
        <v>33480</v>
      </c>
      <c r="U11" s="10">
        <v>610</v>
      </c>
      <c r="V11" s="10">
        <v>28177</v>
      </c>
      <c r="W11" s="10">
        <v>574</v>
      </c>
      <c r="X11" s="10">
        <v>25098</v>
      </c>
      <c r="Y11" s="10">
        <v>807</v>
      </c>
      <c r="Z11" s="10">
        <v>28534</v>
      </c>
      <c r="AA11" s="11">
        <f>SUM(C11,E11,G11,I11,K11,M11,O11,Q11,S11,U11,W11,Y11)</f>
        <v>7697</v>
      </c>
      <c r="AB11" s="11">
        <f>SUM(D11,F11,H11,J11,L11,N11,P11,R11,T11,V11,X11,Z11)</f>
        <v>322500</v>
      </c>
    </row>
    <row r="12" spans="1:28" s="3" customFormat="1" x14ac:dyDescent="0.25">
      <c r="A12" s="8">
        <v>8</v>
      </c>
      <c r="B12" s="9">
        <v>2016</v>
      </c>
      <c r="C12" s="10">
        <v>743</v>
      </c>
      <c r="D12" s="10">
        <v>24519</v>
      </c>
      <c r="E12" s="10">
        <v>438</v>
      </c>
      <c r="F12" s="10">
        <v>13415</v>
      </c>
      <c r="G12" s="10">
        <v>553</v>
      </c>
      <c r="H12" s="8">
        <v>19798</v>
      </c>
      <c r="I12" s="10">
        <v>754</v>
      </c>
      <c r="J12" s="10">
        <v>26379</v>
      </c>
      <c r="K12" s="10">
        <v>766</v>
      </c>
      <c r="L12" s="10">
        <v>34438</v>
      </c>
      <c r="M12" s="10">
        <v>770</v>
      </c>
      <c r="N12" s="10">
        <v>40203</v>
      </c>
      <c r="O12" s="10">
        <v>1253</v>
      </c>
      <c r="P12" s="10">
        <v>42245</v>
      </c>
      <c r="Q12" s="10">
        <v>1444</v>
      </c>
      <c r="R12" s="10">
        <v>52369</v>
      </c>
      <c r="S12" s="10">
        <v>1607</v>
      </c>
      <c r="T12" s="10">
        <v>45972</v>
      </c>
      <c r="U12" s="10">
        <v>1716</v>
      </c>
      <c r="V12" s="10">
        <v>46496</v>
      </c>
      <c r="W12" s="10">
        <v>2461</v>
      </c>
      <c r="X12" s="10">
        <v>57601</v>
      </c>
      <c r="Y12" s="10">
        <v>2144</v>
      </c>
      <c r="Z12" s="10">
        <v>44192</v>
      </c>
      <c r="AA12" s="11">
        <f t="shared" ref="AA12:AA16" si="0">SUM(C12,E12,G12,I12,K12,M12,O12,Q12,S12,U12,W12,Y12)</f>
        <v>14649</v>
      </c>
      <c r="AB12" s="11">
        <f t="shared" ref="AB12:AB16" si="1">SUM(D12,F12,H12,J12,L12,N12,P12,R12,T12,V12,X12,Z12)</f>
        <v>447627</v>
      </c>
    </row>
    <row r="13" spans="1:28" s="3" customFormat="1" x14ac:dyDescent="0.25">
      <c r="A13" s="8">
        <v>9</v>
      </c>
      <c r="B13" s="9">
        <v>2016</v>
      </c>
      <c r="C13" s="10">
        <v>343</v>
      </c>
      <c r="D13" s="10">
        <v>11390</v>
      </c>
      <c r="E13" s="10">
        <v>289</v>
      </c>
      <c r="F13" s="10">
        <v>11023</v>
      </c>
      <c r="G13" s="10">
        <v>246</v>
      </c>
      <c r="H13" s="10">
        <v>11356</v>
      </c>
      <c r="I13" s="10">
        <v>263</v>
      </c>
      <c r="J13" s="10">
        <v>12141</v>
      </c>
      <c r="K13" s="10">
        <v>234</v>
      </c>
      <c r="L13" s="10">
        <v>10301</v>
      </c>
      <c r="M13" s="10">
        <v>604</v>
      </c>
      <c r="N13" s="10">
        <v>28315</v>
      </c>
      <c r="O13" s="10">
        <v>554</v>
      </c>
      <c r="P13" s="10">
        <v>15243</v>
      </c>
      <c r="Q13" s="10">
        <v>519</v>
      </c>
      <c r="R13" s="10">
        <v>14281</v>
      </c>
      <c r="S13" s="10">
        <v>469</v>
      </c>
      <c r="T13" s="10">
        <v>18768</v>
      </c>
      <c r="U13" s="10">
        <v>969</v>
      </c>
      <c r="V13" s="10">
        <v>24277</v>
      </c>
      <c r="W13" s="10">
        <v>877</v>
      </c>
      <c r="X13" s="10">
        <v>16790</v>
      </c>
      <c r="Y13" s="10">
        <v>845</v>
      </c>
      <c r="Z13" s="10">
        <v>15317</v>
      </c>
      <c r="AA13" s="11">
        <f t="shared" si="0"/>
        <v>6212</v>
      </c>
      <c r="AB13" s="11">
        <f t="shared" si="1"/>
        <v>189202</v>
      </c>
    </row>
    <row r="14" spans="1:28" s="3" customFormat="1" x14ac:dyDescent="0.25">
      <c r="A14" s="8">
        <v>10</v>
      </c>
      <c r="B14" s="9">
        <v>2016</v>
      </c>
      <c r="C14" s="10">
        <v>320</v>
      </c>
      <c r="D14" s="10">
        <v>16197</v>
      </c>
      <c r="E14" s="10">
        <v>362</v>
      </c>
      <c r="F14" s="10">
        <v>13945</v>
      </c>
      <c r="G14" s="10">
        <v>338</v>
      </c>
      <c r="H14" s="10">
        <v>15352</v>
      </c>
      <c r="I14" s="10">
        <v>227</v>
      </c>
      <c r="J14" s="10">
        <v>7991</v>
      </c>
      <c r="K14" s="10">
        <v>207</v>
      </c>
      <c r="L14" s="10">
        <v>10222</v>
      </c>
      <c r="M14" s="10">
        <v>324</v>
      </c>
      <c r="N14" s="10">
        <v>16372</v>
      </c>
      <c r="O14" s="10">
        <v>207</v>
      </c>
      <c r="P14" s="10">
        <v>9948</v>
      </c>
      <c r="Q14" s="10">
        <v>226</v>
      </c>
      <c r="R14" s="10">
        <v>10693</v>
      </c>
      <c r="S14" s="10">
        <v>137</v>
      </c>
      <c r="T14" s="10">
        <v>6336</v>
      </c>
      <c r="U14" s="10">
        <v>96</v>
      </c>
      <c r="V14" s="10">
        <v>3614</v>
      </c>
      <c r="W14" s="10">
        <v>140</v>
      </c>
      <c r="X14" s="10">
        <v>5623</v>
      </c>
      <c r="Y14" s="10">
        <v>172</v>
      </c>
      <c r="Z14" s="10">
        <v>6167</v>
      </c>
      <c r="AA14" s="11">
        <f t="shared" si="0"/>
        <v>2756</v>
      </c>
      <c r="AB14" s="11">
        <f t="shared" si="1"/>
        <v>122460</v>
      </c>
    </row>
    <row r="15" spans="1:28" s="3" customFormat="1" x14ac:dyDescent="0.25">
      <c r="A15" s="8">
        <v>11</v>
      </c>
      <c r="B15" s="9">
        <v>2016</v>
      </c>
      <c r="C15" s="10">
        <v>664</v>
      </c>
      <c r="D15" s="10">
        <v>25531</v>
      </c>
      <c r="E15" s="10">
        <v>605</v>
      </c>
      <c r="F15" s="10">
        <v>19695</v>
      </c>
      <c r="G15" s="10">
        <v>417</v>
      </c>
      <c r="H15" s="10">
        <v>14198</v>
      </c>
      <c r="I15" s="10">
        <v>566</v>
      </c>
      <c r="J15" s="10">
        <v>20302</v>
      </c>
      <c r="K15" s="10">
        <v>489</v>
      </c>
      <c r="L15" s="10">
        <v>22182</v>
      </c>
      <c r="M15" s="10">
        <v>542</v>
      </c>
      <c r="N15" s="10">
        <v>30814</v>
      </c>
      <c r="O15" s="10">
        <v>541</v>
      </c>
      <c r="P15" s="10">
        <v>25605</v>
      </c>
      <c r="Q15" s="10">
        <v>693</v>
      </c>
      <c r="R15" s="10">
        <v>31927</v>
      </c>
      <c r="S15" s="10">
        <v>821</v>
      </c>
      <c r="T15" s="10">
        <v>31903</v>
      </c>
      <c r="U15" s="10">
        <v>768</v>
      </c>
      <c r="V15" s="10">
        <v>29538</v>
      </c>
      <c r="W15" s="10">
        <v>703</v>
      </c>
      <c r="X15" s="10">
        <v>20413</v>
      </c>
      <c r="Y15" s="10">
        <v>744</v>
      </c>
      <c r="Z15" s="10">
        <v>21239</v>
      </c>
      <c r="AA15" s="11">
        <f t="shared" si="0"/>
        <v>7553</v>
      </c>
      <c r="AB15" s="11">
        <f t="shared" si="1"/>
        <v>293347</v>
      </c>
    </row>
    <row r="16" spans="1:28" s="3" customFormat="1" x14ac:dyDescent="0.25">
      <c r="A16" s="8">
        <v>12</v>
      </c>
      <c r="B16" s="9">
        <v>2016</v>
      </c>
      <c r="C16" s="10">
        <v>650</v>
      </c>
      <c r="D16" s="10">
        <v>32079</v>
      </c>
      <c r="E16" s="10">
        <v>608</v>
      </c>
      <c r="F16" s="10">
        <v>25669</v>
      </c>
      <c r="G16" s="10">
        <v>696</v>
      </c>
      <c r="H16" s="10">
        <v>40586</v>
      </c>
      <c r="I16" s="10">
        <v>509</v>
      </c>
      <c r="J16" s="10">
        <v>21654</v>
      </c>
      <c r="K16" s="10">
        <v>459</v>
      </c>
      <c r="L16" s="10">
        <v>23248</v>
      </c>
      <c r="M16" s="10">
        <v>681</v>
      </c>
      <c r="N16" s="10">
        <v>30675</v>
      </c>
      <c r="O16" s="10">
        <v>658</v>
      </c>
      <c r="P16" s="10">
        <v>21493</v>
      </c>
      <c r="Q16" s="10">
        <v>680</v>
      </c>
      <c r="R16" s="10">
        <v>25788</v>
      </c>
      <c r="S16" s="10">
        <v>641</v>
      </c>
      <c r="T16" s="10">
        <v>25279</v>
      </c>
      <c r="U16" s="10">
        <v>618</v>
      </c>
      <c r="V16" s="10">
        <v>20443</v>
      </c>
      <c r="W16" s="10">
        <v>753</v>
      </c>
      <c r="X16" s="10">
        <v>30103</v>
      </c>
      <c r="Y16" s="10">
        <v>456</v>
      </c>
      <c r="Z16" s="10">
        <v>13305</v>
      </c>
      <c r="AA16" s="11">
        <f t="shared" si="0"/>
        <v>7409</v>
      </c>
      <c r="AB16" s="11">
        <f t="shared" si="1"/>
        <v>310322</v>
      </c>
    </row>
    <row r="17" spans="1:28" s="3" customFormat="1" x14ac:dyDescent="0.25">
      <c r="A17" s="12" t="s">
        <v>0</v>
      </c>
      <c r="B17" s="12">
        <v>2016</v>
      </c>
      <c r="C17" s="13">
        <f t="shared" ref="C17:AB17" si="2">SUM(C11:C16)</f>
        <v>3407</v>
      </c>
      <c r="D17" s="13">
        <f t="shared" si="2"/>
        <v>145154</v>
      </c>
      <c r="E17" s="13">
        <f t="shared" si="2"/>
        <v>3130</v>
      </c>
      <c r="F17" s="13">
        <f t="shared" si="2"/>
        <v>110904</v>
      </c>
      <c r="G17" s="13">
        <f t="shared" si="2"/>
        <v>3047</v>
      </c>
      <c r="H17" s="13">
        <f t="shared" si="2"/>
        <v>131172</v>
      </c>
      <c r="I17" s="13">
        <f t="shared" si="2"/>
        <v>3051</v>
      </c>
      <c r="J17" s="13">
        <f t="shared" si="2"/>
        <v>111922</v>
      </c>
      <c r="K17" s="13">
        <f t="shared" si="2"/>
        <v>2708</v>
      </c>
      <c r="L17" s="13">
        <f t="shared" si="2"/>
        <v>125795</v>
      </c>
      <c r="M17" s="13">
        <f t="shared" si="2"/>
        <v>3383</v>
      </c>
      <c r="N17" s="13">
        <f t="shared" si="2"/>
        <v>169222</v>
      </c>
      <c r="O17" s="13">
        <f t="shared" si="2"/>
        <v>3745</v>
      </c>
      <c r="P17" s="13">
        <f t="shared" si="2"/>
        <v>139527</v>
      </c>
      <c r="Q17" s="13">
        <f t="shared" si="2"/>
        <v>3993</v>
      </c>
      <c r="R17" s="13">
        <f t="shared" si="2"/>
        <v>153097</v>
      </c>
      <c r="S17" s="13">
        <f t="shared" si="2"/>
        <v>4359</v>
      </c>
      <c r="T17" s="13">
        <f t="shared" si="2"/>
        <v>161738</v>
      </c>
      <c r="U17" s="13">
        <f t="shared" si="2"/>
        <v>4777</v>
      </c>
      <c r="V17" s="13">
        <f t="shared" si="2"/>
        <v>152545</v>
      </c>
      <c r="W17" s="13">
        <f t="shared" si="2"/>
        <v>5508</v>
      </c>
      <c r="X17" s="13">
        <f t="shared" si="2"/>
        <v>155628</v>
      </c>
      <c r="Y17" s="13">
        <f t="shared" si="2"/>
        <v>5168</v>
      </c>
      <c r="Z17" s="13">
        <f t="shared" si="2"/>
        <v>128754</v>
      </c>
      <c r="AA17" s="13">
        <f t="shared" si="2"/>
        <v>46276</v>
      </c>
      <c r="AB17" s="13">
        <f t="shared" si="2"/>
        <v>1685458</v>
      </c>
    </row>
    <row r="18" spans="1:28" x14ac:dyDescent="0.25">
      <c r="A18" s="7">
        <v>7</v>
      </c>
      <c r="B18" s="4">
        <v>2017</v>
      </c>
      <c r="C18" s="2">
        <v>599</v>
      </c>
      <c r="D18" s="2">
        <v>25848</v>
      </c>
      <c r="E18" s="2">
        <v>702</v>
      </c>
      <c r="F18" s="2">
        <v>26216</v>
      </c>
      <c r="G18" s="2">
        <v>756</v>
      </c>
      <c r="H18" s="2">
        <v>53636</v>
      </c>
      <c r="I18" s="2">
        <v>569</v>
      </c>
      <c r="J18" s="2">
        <v>27115</v>
      </c>
      <c r="K18" s="2">
        <v>742</v>
      </c>
      <c r="L18" s="2">
        <v>32339</v>
      </c>
      <c r="M18" s="2">
        <v>379</v>
      </c>
      <c r="N18" s="2">
        <v>15486</v>
      </c>
      <c r="O18" s="2">
        <v>609</v>
      </c>
      <c r="P18" s="2">
        <v>26587</v>
      </c>
      <c r="Q18" s="2">
        <v>1412</v>
      </c>
      <c r="R18" s="2">
        <v>55195</v>
      </c>
      <c r="S18" s="2">
        <v>1226</v>
      </c>
      <c r="T18" s="2">
        <v>37441</v>
      </c>
      <c r="U18" s="2">
        <v>736</v>
      </c>
      <c r="V18" s="2">
        <v>31118</v>
      </c>
      <c r="W18" s="2">
        <v>782</v>
      </c>
      <c r="X18" s="2">
        <v>35642</v>
      </c>
      <c r="Y18" s="2">
        <v>725</v>
      </c>
      <c r="Z18" s="2">
        <v>27523</v>
      </c>
      <c r="AA18" s="5">
        <f t="shared" ref="AA18:AA23" si="3">SUM(C18,E18,G18,I18,K18,M18,O18,Q18,S18,U18,W18,Y18)</f>
        <v>9237</v>
      </c>
      <c r="AB18" s="5">
        <f t="shared" ref="AA18:AB31" si="4">SUM(D18,F18,H18,J18,L18,N18,P18,R18,T18,V18,X18,Z18)</f>
        <v>394146</v>
      </c>
    </row>
    <row r="19" spans="1:28" x14ac:dyDescent="0.25">
      <c r="A19" s="7">
        <v>8</v>
      </c>
      <c r="B19" s="4">
        <v>2017</v>
      </c>
      <c r="C19" s="2">
        <v>1688</v>
      </c>
      <c r="D19" s="2">
        <v>40805</v>
      </c>
      <c r="E19" s="2">
        <v>1522</v>
      </c>
      <c r="F19" s="2">
        <v>39327</v>
      </c>
      <c r="G19" s="2">
        <v>1380</v>
      </c>
      <c r="H19" s="2">
        <v>49041</v>
      </c>
      <c r="I19" s="2">
        <v>893</v>
      </c>
      <c r="J19" s="2">
        <v>27383</v>
      </c>
      <c r="K19" s="2">
        <v>701</v>
      </c>
      <c r="L19" s="2">
        <v>26972</v>
      </c>
      <c r="M19" s="2">
        <v>640</v>
      </c>
      <c r="N19" s="2">
        <v>24645</v>
      </c>
      <c r="O19" s="2">
        <v>2583</v>
      </c>
      <c r="P19" s="2">
        <v>82170</v>
      </c>
      <c r="Q19" s="2">
        <v>1739</v>
      </c>
      <c r="R19" s="2">
        <v>50411</v>
      </c>
      <c r="S19" s="2">
        <v>1375</v>
      </c>
      <c r="T19" s="2">
        <v>37621</v>
      </c>
      <c r="U19" s="2">
        <v>597</v>
      </c>
      <c r="V19" s="2">
        <v>18052</v>
      </c>
      <c r="W19" s="2">
        <v>420</v>
      </c>
      <c r="X19" s="2">
        <v>16668</v>
      </c>
      <c r="Y19" s="2">
        <v>706</v>
      </c>
      <c r="Z19" s="2">
        <v>28539</v>
      </c>
      <c r="AA19" s="5">
        <f t="shared" si="3"/>
        <v>14244</v>
      </c>
      <c r="AB19" s="5">
        <f t="shared" si="4"/>
        <v>441634</v>
      </c>
    </row>
    <row r="20" spans="1:28" x14ac:dyDescent="0.25">
      <c r="A20" s="7">
        <v>9</v>
      </c>
      <c r="B20" s="4">
        <v>2017</v>
      </c>
      <c r="C20" s="2">
        <v>715</v>
      </c>
      <c r="D20" s="2">
        <v>15718</v>
      </c>
      <c r="E20" s="2">
        <v>480</v>
      </c>
      <c r="F20" s="2">
        <v>11461</v>
      </c>
      <c r="G20" s="2">
        <v>691</v>
      </c>
      <c r="H20" s="2">
        <v>19988</v>
      </c>
      <c r="I20" s="2">
        <v>669</v>
      </c>
      <c r="J20" s="2">
        <v>18675</v>
      </c>
      <c r="K20" s="2">
        <v>795</v>
      </c>
      <c r="L20" s="2">
        <v>22216</v>
      </c>
      <c r="M20" s="2">
        <v>939</v>
      </c>
      <c r="N20" s="2">
        <v>25396</v>
      </c>
      <c r="O20" s="2">
        <v>765</v>
      </c>
      <c r="P20" s="2">
        <v>20420</v>
      </c>
      <c r="Q20" s="2">
        <v>1047</v>
      </c>
      <c r="R20" s="2">
        <v>23473</v>
      </c>
      <c r="S20" s="2">
        <v>735</v>
      </c>
      <c r="T20" s="2">
        <v>17074</v>
      </c>
      <c r="U20" s="2">
        <v>453</v>
      </c>
      <c r="V20" s="2">
        <v>13031</v>
      </c>
      <c r="W20" s="2">
        <v>696</v>
      </c>
      <c r="X20" s="2">
        <v>18693</v>
      </c>
      <c r="Y20" s="2">
        <v>518</v>
      </c>
      <c r="Z20" s="2">
        <v>16479</v>
      </c>
      <c r="AA20" s="5">
        <f t="shared" si="3"/>
        <v>8503</v>
      </c>
      <c r="AB20" s="5">
        <f t="shared" si="4"/>
        <v>222624</v>
      </c>
    </row>
    <row r="21" spans="1:28" x14ac:dyDescent="0.25">
      <c r="A21" s="7">
        <v>10</v>
      </c>
      <c r="B21" s="4">
        <v>2017</v>
      </c>
      <c r="C21" s="2">
        <v>205</v>
      </c>
      <c r="D21" s="2">
        <v>10457</v>
      </c>
      <c r="E21" s="2">
        <v>206</v>
      </c>
      <c r="F21" s="2">
        <v>6943</v>
      </c>
      <c r="G21" s="2">
        <v>261</v>
      </c>
      <c r="H21" s="2">
        <v>11539</v>
      </c>
      <c r="I21" s="2">
        <v>135</v>
      </c>
      <c r="J21" s="2">
        <v>5466</v>
      </c>
      <c r="K21" s="2">
        <v>263</v>
      </c>
      <c r="L21" s="2">
        <v>13209</v>
      </c>
      <c r="M21" s="2">
        <v>188</v>
      </c>
      <c r="N21" s="2">
        <v>10664</v>
      </c>
      <c r="O21" s="2">
        <v>226</v>
      </c>
      <c r="P21" s="2">
        <v>12773</v>
      </c>
      <c r="Q21" s="2">
        <v>610</v>
      </c>
      <c r="R21" s="2">
        <v>32099</v>
      </c>
      <c r="S21" s="2">
        <v>493</v>
      </c>
      <c r="T21" s="2">
        <v>18643</v>
      </c>
      <c r="U21" s="2">
        <v>175</v>
      </c>
      <c r="V21" s="2">
        <v>6391</v>
      </c>
      <c r="W21" s="2">
        <v>177</v>
      </c>
      <c r="X21" s="2">
        <v>7968</v>
      </c>
      <c r="Y21" s="2">
        <v>157</v>
      </c>
      <c r="Z21" s="2">
        <v>6145</v>
      </c>
      <c r="AA21" s="5">
        <f t="shared" si="3"/>
        <v>3096</v>
      </c>
      <c r="AB21" s="5">
        <f t="shared" si="4"/>
        <v>142297</v>
      </c>
    </row>
    <row r="22" spans="1:28" x14ac:dyDescent="0.25">
      <c r="A22" s="7">
        <v>11</v>
      </c>
      <c r="B22" s="4">
        <v>2017</v>
      </c>
      <c r="C22" s="2">
        <v>621</v>
      </c>
      <c r="D22" s="2">
        <v>18713</v>
      </c>
      <c r="E22" s="2">
        <v>586</v>
      </c>
      <c r="F22" s="2">
        <v>18864</v>
      </c>
      <c r="G22" s="2">
        <v>685</v>
      </c>
      <c r="H22" s="2">
        <v>25162</v>
      </c>
      <c r="I22" s="2">
        <v>611</v>
      </c>
      <c r="J22" s="2">
        <v>26510</v>
      </c>
      <c r="K22" s="2">
        <v>467</v>
      </c>
      <c r="L22" s="2">
        <v>22015</v>
      </c>
      <c r="M22" s="2">
        <v>574</v>
      </c>
      <c r="N22" s="2">
        <v>25853</v>
      </c>
      <c r="O22" s="2">
        <v>420</v>
      </c>
      <c r="P22" s="2">
        <v>18723</v>
      </c>
      <c r="Q22" s="2">
        <v>673</v>
      </c>
      <c r="R22" s="2">
        <v>28520</v>
      </c>
      <c r="S22" s="2">
        <v>927</v>
      </c>
      <c r="T22" s="2">
        <v>31054</v>
      </c>
      <c r="U22" s="2">
        <v>461</v>
      </c>
      <c r="V22" s="2">
        <v>20489</v>
      </c>
      <c r="W22" s="2">
        <v>493</v>
      </c>
      <c r="X22" s="2">
        <v>23256</v>
      </c>
      <c r="Y22" s="2">
        <v>636</v>
      </c>
      <c r="Z22" s="2">
        <v>24406</v>
      </c>
      <c r="AA22" s="5">
        <f t="shared" si="3"/>
        <v>7154</v>
      </c>
      <c r="AB22" s="5">
        <f t="shared" si="4"/>
        <v>283565</v>
      </c>
    </row>
    <row r="23" spans="1:28" x14ac:dyDescent="0.25">
      <c r="A23" s="7">
        <v>12</v>
      </c>
      <c r="B23" s="4">
        <v>2017</v>
      </c>
      <c r="C23" s="2">
        <v>583</v>
      </c>
      <c r="D23" s="2">
        <v>17883</v>
      </c>
      <c r="E23" s="2">
        <v>633</v>
      </c>
      <c r="F23" s="2">
        <v>23815</v>
      </c>
      <c r="G23" s="2">
        <v>684</v>
      </c>
      <c r="H23" s="2">
        <v>23873</v>
      </c>
      <c r="I23" s="2">
        <v>561</v>
      </c>
      <c r="J23" s="2">
        <v>22275</v>
      </c>
      <c r="K23" s="2">
        <v>579</v>
      </c>
      <c r="L23" s="2">
        <v>24984</v>
      </c>
      <c r="M23" s="2">
        <v>343</v>
      </c>
      <c r="N23" s="2">
        <v>16485</v>
      </c>
      <c r="O23" s="2">
        <v>687</v>
      </c>
      <c r="P23" s="2">
        <v>33627</v>
      </c>
      <c r="Q23" s="2">
        <v>935</v>
      </c>
      <c r="R23" s="2">
        <v>42650</v>
      </c>
      <c r="S23" s="2">
        <v>536</v>
      </c>
      <c r="T23" s="2">
        <v>18989</v>
      </c>
      <c r="U23" s="2">
        <v>431</v>
      </c>
      <c r="V23" s="2">
        <v>21650</v>
      </c>
      <c r="W23" s="2">
        <v>510</v>
      </c>
      <c r="X23" s="2">
        <v>23111</v>
      </c>
      <c r="Y23" s="2">
        <v>519</v>
      </c>
      <c r="Z23" s="2">
        <v>19609</v>
      </c>
      <c r="AA23" s="5">
        <f t="shared" si="3"/>
        <v>7001</v>
      </c>
      <c r="AB23" s="5">
        <f t="shared" si="4"/>
        <v>288951</v>
      </c>
    </row>
    <row r="24" spans="1:28" x14ac:dyDescent="0.25">
      <c r="A24" s="12" t="s">
        <v>0</v>
      </c>
      <c r="B24" s="12">
        <v>2017</v>
      </c>
      <c r="C24" s="13">
        <f>SUM(C18:C23)</f>
        <v>4411</v>
      </c>
      <c r="D24" s="13">
        <f t="shared" ref="D24:AB24" si="5">SUM(D18:D23)</f>
        <v>129424</v>
      </c>
      <c r="E24" s="13">
        <f t="shared" si="5"/>
        <v>4129</v>
      </c>
      <c r="F24" s="13">
        <f t="shared" si="5"/>
        <v>126626</v>
      </c>
      <c r="G24" s="13">
        <f t="shared" si="5"/>
        <v>4457</v>
      </c>
      <c r="H24" s="13">
        <f t="shared" si="5"/>
        <v>183239</v>
      </c>
      <c r="I24" s="13">
        <f t="shared" si="5"/>
        <v>3438</v>
      </c>
      <c r="J24" s="13">
        <f t="shared" si="5"/>
        <v>127424</v>
      </c>
      <c r="K24" s="13">
        <f t="shared" si="5"/>
        <v>3547</v>
      </c>
      <c r="L24" s="13">
        <f t="shared" si="5"/>
        <v>141735</v>
      </c>
      <c r="M24" s="13">
        <f t="shared" si="5"/>
        <v>3063</v>
      </c>
      <c r="N24" s="13">
        <f t="shared" si="5"/>
        <v>118529</v>
      </c>
      <c r="O24" s="13">
        <f t="shared" si="5"/>
        <v>5290</v>
      </c>
      <c r="P24" s="13">
        <f t="shared" si="5"/>
        <v>194300</v>
      </c>
      <c r="Q24" s="13">
        <f t="shared" si="5"/>
        <v>6416</v>
      </c>
      <c r="R24" s="13">
        <f t="shared" si="5"/>
        <v>232348</v>
      </c>
      <c r="S24" s="13">
        <f t="shared" si="5"/>
        <v>5292</v>
      </c>
      <c r="T24" s="13">
        <f t="shared" si="5"/>
        <v>160822</v>
      </c>
      <c r="U24" s="13">
        <f t="shared" si="5"/>
        <v>2853</v>
      </c>
      <c r="V24" s="13">
        <f t="shared" si="5"/>
        <v>110731</v>
      </c>
      <c r="W24" s="13">
        <f t="shared" si="5"/>
        <v>3078</v>
      </c>
      <c r="X24" s="13">
        <f t="shared" si="5"/>
        <v>125338</v>
      </c>
      <c r="Y24" s="13">
        <f t="shared" si="5"/>
        <v>3261</v>
      </c>
      <c r="Z24" s="13">
        <f t="shared" si="5"/>
        <v>122701</v>
      </c>
      <c r="AA24" s="13">
        <f t="shared" si="5"/>
        <v>49235</v>
      </c>
      <c r="AB24" s="13">
        <f t="shared" si="5"/>
        <v>1773217</v>
      </c>
    </row>
    <row r="25" spans="1:28" x14ac:dyDescent="0.25">
      <c r="A25" s="8">
        <v>7</v>
      </c>
      <c r="B25" s="9">
        <v>2018</v>
      </c>
      <c r="C25" s="8">
        <v>1225</v>
      </c>
      <c r="D25" s="8">
        <v>45731</v>
      </c>
      <c r="E25" s="8">
        <v>1012</v>
      </c>
      <c r="F25" s="8">
        <v>44165</v>
      </c>
      <c r="G25" s="8">
        <v>1011</v>
      </c>
      <c r="H25" s="8">
        <v>39208</v>
      </c>
      <c r="I25" s="8">
        <v>968</v>
      </c>
      <c r="J25" s="8">
        <v>42682</v>
      </c>
      <c r="K25" s="8">
        <v>1022</v>
      </c>
      <c r="L25" s="8">
        <v>42807</v>
      </c>
      <c r="M25" s="8">
        <v>773</v>
      </c>
      <c r="N25" s="8">
        <v>35414</v>
      </c>
      <c r="O25" s="8">
        <v>1092</v>
      </c>
      <c r="P25" s="8">
        <v>39287</v>
      </c>
      <c r="Q25" s="8">
        <v>1021</v>
      </c>
      <c r="R25" s="8">
        <v>41243</v>
      </c>
      <c r="S25" s="8">
        <v>1040</v>
      </c>
      <c r="T25" s="8">
        <v>44266</v>
      </c>
      <c r="U25" s="8">
        <v>1124</v>
      </c>
      <c r="V25" s="8">
        <v>50008</v>
      </c>
      <c r="W25" s="8">
        <v>1215</v>
      </c>
      <c r="X25" s="8">
        <v>57056</v>
      </c>
      <c r="Y25" s="8">
        <v>1133</v>
      </c>
      <c r="Z25" s="8">
        <v>51869</v>
      </c>
      <c r="AA25" s="5">
        <f t="shared" si="4"/>
        <v>12636</v>
      </c>
      <c r="AB25" s="5">
        <f t="shared" si="4"/>
        <v>533736</v>
      </c>
    </row>
    <row r="26" spans="1:28" x14ac:dyDescent="0.25">
      <c r="A26" s="8">
        <v>8</v>
      </c>
      <c r="B26" s="9">
        <v>2018</v>
      </c>
      <c r="C26" s="8">
        <v>1097</v>
      </c>
      <c r="D26" s="8">
        <v>37089</v>
      </c>
      <c r="E26" s="8">
        <v>1006</v>
      </c>
      <c r="F26" s="8">
        <v>33422</v>
      </c>
      <c r="G26" s="8">
        <v>1301</v>
      </c>
      <c r="H26" s="8">
        <v>46269</v>
      </c>
      <c r="I26" s="8">
        <v>1127</v>
      </c>
      <c r="J26" s="8">
        <v>37162</v>
      </c>
      <c r="K26" s="8">
        <v>1238</v>
      </c>
      <c r="L26" s="8">
        <v>42961</v>
      </c>
      <c r="M26" s="8">
        <v>944</v>
      </c>
      <c r="N26" s="8">
        <v>36350</v>
      </c>
      <c r="O26" s="8">
        <v>673</v>
      </c>
      <c r="P26" s="8">
        <v>27081</v>
      </c>
      <c r="Q26" s="8">
        <v>1075</v>
      </c>
      <c r="R26" s="8">
        <v>39320</v>
      </c>
      <c r="S26" s="8">
        <v>1348</v>
      </c>
      <c r="T26" s="8">
        <v>60402</v>
      </c>
      <c r="U26" s="8">
        <v>971</v>
      </c>
      <c r="V26" s="8">
        <v>36714</v>
      </c>
      <c r="W26" s="8">
        <v>1144</v>
      </c>
      <c r="X26" s="8">
        <v>42521</v>
      </c>
      <c r="Y26" s="8">
        <v>725</v>
      </c>
      <c r="Z26" s="8">
        <v>28899</v>
      </c>
      <c r="AA26" s="5">
        <f t="shared" si="4"/>
        <v>12649</v>
      </c>
      <c r="AB26" s="5">
        <f t="shared" si="4"/>
        <v>468190</v>
      </c>
    </row>
    <row r="27" spans="1:28" x14ac:dyDescent="0.25">
      <c r="A27" s="8">
        <v>9</v>
      </c>
      <c r="B27" s="9">
        <v>2018</v>
      </c>
      <c r="C27" s="8">
        <v>424</v>
      </c>
      <c r="D27" s="8">
        <v>11704</v>
      </c>
      <c r="E27" s="8">
        <v>486</v>
      </c>
      <c r="F27" s="8">
        <v>11173</v>
      </c>
      <c r="G27" s="8">
        <v>454</v>
      </c>
      <c r="H27" s="8">
        <v>14598</v>
      </c>
      <c r="I27" s="8">
        <v>348</v>
      </c>
      <c r="J27" s="8">
        <v>12683</v>
      </c>
      <c r="K27" s="8">
        <v>280</v>
      </c>
      <c r="L27" s="8">
        <v>12112</v>
      </c>
      <c r="M27" s="8">
        <v>300</v>
      </c>
      <c r="N27" s="8">
        <v>13063</v>
      </c>
      <c r="O27" s="8">
        <v>309</v>
      </c>
      <c r="P27" s="8">
        <v>11187</v>
      </c>
      <c r="Q27" s="8">
        <v>519</v>
      </c>
      <c r="R27" s="8">
        <v>25822</v>
      </c>
      <c r="S27" s="8">
        <v>468</v>
      </c>
      <c r="T27" s="8">
        <v>21702</v>
      </c>
      <c r="U27" s="8">
        <v>411</v>
      </c>
      <c r="V27" s="8">
        <v>16982</v>
      </c>
      <c r="W27" s="8">
        <v>540</v>
      </c>
      <c r="X27" s="8">
        <v>19748</v>
      </c>
      <c r="Y27" s="8">
        <v>403</v>
      </c>
      <c r="Z27" s="8">
        <v>13869</v>
      </c>
      <c r="AA27" s="5">
        <f t="shared" si="4"/>
        <v>4942</v>
      </c>
      <c r="AB27" s="5">
        <f t="shared" si="4"/>
        <v>184643</v>
      </c>
    </row>
    <row r="28" spans="1:28" x14ac:dyDescent="0.25">
      <c r="A28" s="8">
        <v>10</v>
      </c>
      <c r="B28" s="9">
        <v>2018</v>
      </c>
      <c r="C28" s="8">
        <v>201</v>
      </c>
      <c r="D28" s="8">
        <v>8346</v>
      </c>
      <c r="E28" s="8">
        <v>105</v>
      </c>
      <c r="F28" s="8">
        <v>5264</v>
      </c>
      <c r="G28" s="8">
        <v>161</v>
      </c>
      <c r="H28" s="8">
        <v>5763</v>
      </c>
      <c r="I28" s="8">
        <v>157</v>
      </c>
      <c r="J28" s="8">
        <v>6609</v>
      </c>
      <c r="K28" s="8">
        <v>155</v>
      </c>
      <c r="L28" s="8">
        <v>7147</v>
      </c>
      <c r="M28" s="8">
        <v>102</v>
      </c>
      <c r="N28" s="8">
        <v>5768</v>
      </c>
      <c r="O28" s="8">
        <v>110</v>
      </c>
      <c r="P28" s="8">
        <v>3562</v>
      </c>
      <c r="Q28" s="8">
        <v>75</v>
      </c>
      <c r="R28" s="8">
        <v>3967</v>
      </c>
      <c r="S28" s="8">
        <v>92</v>
      </c>
      <c r="T28" s="8">
        <v>3579</v>
      </c>
      <c r="U28" s="8">
        <v>123</v>
      </c>
      <c r="V28" s="8">
        <v>7158</v>
      </c>
      <c r="W28" s="8">
        <v>97</v>
      </c>
      <c r="X28" s="8">
        <v>4403</v>
      </c>
      <c r="Y28" s="8">
        <v>112</v>
      </c>
      <c r="Z28" s="8">
        <v>3922</v>
      </c>
      <c r="AA28" s="5">
        <f t="shared" si="4"/>
        <v>1490</v>
      </c>
      <c r="AB28" s="5">
        <f t="shared" si="4"/>
        <v>65488</v>
      </c>
    </row>
    <row r="29" spans="1:28" x14ac:dyDescent="0.25">
      <c r="A29" s="8">
        <v>11</v>
      </c>
      <c r="B29" s="9">
        <v>2018</v>
      </c>
      <c r="C29" s="8">
        <v>770</v>
      </c>
      <c r="D29" s="8">
        <v>28751</v>
      </c>
      <c r="E29" s="8">
        <v>663</v>
      </c>
      <c r="F29" s="8">
        <v>24571</v>
      </c>
      <c r="G29" s="8">
        <v>696</v>
      </c>
      <c r="H29" s="8">
        <v>25308</v>
      </c>
      <c r="I29" s="8">
        <v>681</v>
      </c>
      <c r="J29" s="8">
        <v>25555</v>
      </c>
      <c r="K29" s="8">
        <v>638</v>
      </c>
      <c r="L29" s="8">
        <v>26868</v>
      </c>
      <c r="M29" s="8">
        <v>554</v>
      </c>
      <c r="N29" s="8">
        <v>26672</v>
      </c>
      <c r="O29" s="8">
        <v>701</v>
      </c>
      <c r="P29" s="8">
        <v>35079</v>
      </c>
      <c r="Q29" s="8">
        <v>930</v>
      </c>
      <c r="R29" s="8">
        <v>41310</v>
      </c>
      <c r="S29" s="8">
        <v>799</v>
      </c>
      <c r="T29" s="8">
        <v>36936</v>
      </c>
      <c r="U29" s="8">
        <v>764</v>
      </c>
      <c r="V29" s="8">
        <v>31798</v>
      </c>
      <c r="W29" s="8">
        <v>1011</v>
      </c>
      <c r="X29" s="8">
        <v>39399</v>
      </c>
      <c r="Y29" s="8">
        <v>1368</v>
      </c>
      <c r="Z29" s="8">
        <v>39163</v>
      </c>
      <c r="AA29" s="5">
        <f t="shared" si="4"/>
        <v>9575</v>
      </c>
      <c r="AB29" s="5">
        <f t="shared" si="4"/>
        <v>381410</v>
      </c>
    </row>
    <row r="30" spans="1:28" x14ac:dyDescent="0.25">
      <c r="A30" s="8">
        <v>12</v>
      </c>
      <c r="B30" s="9">
        <v>2018</v>
      </c>
      <c r="C30" s="8">
        <v>700</v>
      </c>
      <c r="D30" s="8">
        <v>28010</v>
      </c>
      <c r="E30" s="8">
        <v>606</v>
      </c>
      <c r="F30" s="8">
        <v>23738</v>
      </c>
      <c r="G30" s="8">
        <v>671</v>
      </c>
      <c r="H30" s="8">
        <v>39795</v>
      </c>
      <c r="I30" s="8">
        <v>815</v>
      </c>
      <c r="J30" s="8">
        <v>31937</v>
      </c>
      <c r="K30" s="8">
        <v>883</v>
      </c>
      <c r="L30" s="8">
        <v>50806</v>
      </c>
      <c r="M30" s="8">
        <v>538</v>
      </c>
      <c r="N30" s="8">
        <v>23462</v>
      </c>
      <c r="O30" s="8">
        <v>707</v>
      </c>
      <c r="P30" s="8">
        <v>28179</v>
      </c>
      <c r="Q30" s="8">
        <v>1005</v>
      </c>
      <c r="R30" s="8">
        <v>45634</v>
      </c>
      <c r="S30" s="8">
        <v>726</v>
      </c>
      <c r="T30" s="8">
        <v>28562</v>
      </c>
      <c r="U30" s="8">
        <v>932</v>
      </c>
      <c r="V30" s="8">
        <v>33694</v>
      </c>
      <c r="W30" s="8">
        <v>776</v>
      </c>
      <c r="X30" s="8">
        <v>24470</v>
      </c>
      <c r="Y30" s="8">
        <v>795</v>
      </c>
      <c r="Z30" s="8">
        <v>22557</v>
      </c>
      <c r="AA30" s="5">
        <f t="shared" si="4"/>
        <v>9154</v>
      </c>
      <c r="AB30" s="5">
        <f t="shared" si="4"/>
        <v>380844</v>
      </c>
    </row>
    <row r="31" spans="1:28" x14ac:dyDescent="0.25">
      <c r="A31" s="8">
        <v>13</v>
      </c>
      <c r="B31" s="9">
        <v>2018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>
        <v>34</v>
      </c>
      <c r="P31" s="8">
        <v>1353</v>
      </c>
      <c r="Q31" s="8">
        <v>84</v>
      </c>
      <c r="R31" s="8">
        <v>4253</v>
      </c>
      <c r="S31" s="8">
        <v>71</v>
      </c>
      <c r="T31" s="8">
        <v>3127</v>
      </c>
      <c r="U31" s="8">
        <v>87</v>
      </c>
      <c r="V31" s="8">
        <v>3262</v>
      </c>
      <c r="W31" s="8">
        <v>56</v>
      </c>
      <c r="X31" s="8">
        <v>3154</v>
      </c>
      <c r="Y31" s="8">
        <v>61</v>
      </c>
      <c r="Z31" s="8">
        <v>2191</v>
      </c>
      <c r="AA31" s="5">
        <f t="shared" si="4"/>
        <v>393</v>
      </c>
      <c r="AB31" s="5">
        <f t="shared" si="4"/>
        <v>17340</v>
      </c>
    </row>
    <row r="32" spans="1:28" x14ac:dyDescent="0.25">
      <c r="A32" s="12" t="s">
        <v>0</v>
      </c>
      <c r="B32" s="12">
        <v>2018</v>
      </c>
      <c r="C32" s="13">
        <f>SUM(C25:C31)</f>
        <v>4417</v>
      </c>
      <c r="D32" s="13">
        <f t="shared" ref="D32:AB32" si="6">SUM(D25:D31)</f>
        <v>159631</v>
      </c>
      <c r="E32" s="13">
        <f t="shared" si="6"/>
        <v>3878</v>
      </c>
      <c r="F32" s="13">
        <f t="shared" si="6"/>
        <v>142333</v>
      </c>
      <c r="G32" s="13">
        <f t="shared" si="6"/>
        <v>4294</v>
      </c>
      <c r="H32" s="13">
        <f t="shared" si="6"/>
        <v>170941</v>
      </c>
      <c r="I32" s="13">
        <f t="shared" si="6"/>
        <v>4096</v>
      </c>
      <c r="J32" s="13">
        <f t="shared" si="6"/>
        <v>156628</v>
      </c>
      <c r="K32" s="13">
        <f t="shared" si="6"/>
        <v>4216</v>
      </c>
      <c r="L32" s="13">
        <f t="shared" si="6"/>
        <v>182701</v>
      </c>
      <c r="M32" s="13">
        <f t="shared" si="6"/>
        <v>3211</v>
      </c>
      <c r="N32" s="13">
        <f t="shared" si="6"/>
        <v>140729</v>
      </c>
      <c r="O32" s="13">
        <f t="shared" si="6"/>
        <v>3626</v>
      </c>
      <c r="P32" s="13">
        <f t="shared" si="6"/>
        <v>145728</v>
      </c>
      <c r="Q32" s="13">
        <f t="shared" si="6"/>
        <v>4709</v>
      </c>
      <c r="R32" s="13">
        <f t="shared" si="6"/>
        <v>201549</v>
      </c>
      <c r="S32" s="13">
        <f t="shared" si="6"/>
        <v>4544</v>
      </c>
      <c r="T32" s="13">
        <f t="shared" si="6"/>
        <v>198574</v>
      </c>
      <c r="U32" s="13">
        <f t="shared" si="6"/>
        <v>4412</v>
      </c>
      <c r="V32" s="13">
        <f t="shared" si="6"/>
        <v>179616</v>
      </c>
      <c r="W32" s="13">
        <f t="shared" si="6"/>
        <v>4839</v>
      </c>
      <c r="X32" s="13">
        <f t="shared" si="6"/>
        <v>190751</v>
      </c>
      <c r="Y32" s="13">
        <f t="shared" si="6"/>
        <v>4597</v>
      </c>
      <c r="Z32" s="13">
        <f t="shared" si="6"/>
        <v>162470</v>
      </c>
      <c r="AA32" s="13">
        <f t="shared" si="6"/>
        <v>50839</v>
      </c>
      <c r="AB32" s="13">
        <f t="shared" si="6"/>
        <v>2031651</v>
      </c>
    </row>
    <row r="33" spans="1:31" x14ac:dyDescent="0.25">
      <c r="A33" s="7">
        <v>7</v>
      </c>
      <c r="B33" s="4">
        <v>2019</v>
      </c>
      <c r="C33" s="2">
        <v>2007</v>
      </c>
      <c r="D33" s="2">
        <v>68669</v>
      </c>
      <c r="E33" s="2">
        <v>2294</v>
      </c>
      <c r="F33" s="2">
        <v>77317</v>
      </c>
      <c r="G33" s="2">
        <v>2016</v>
      </c>
      <c r="H33" s="2">
        <v>61379</v>
      </c>
      <c r="I33" s="2">
        <v>1709</v>
      </c>
      <c r="J33" s="2">
        <v>44242</v>
      </c>
      <c r="K33" s="2">
        <v>1402</v>
      </c>
      <c r="L33" s="2">
        <v>44970</v>
      </c>
      <c r="M33" s="2">
        <v>1415</v>
      </c>
      <c r="N33" s="2">
        <v>44838</v>
      </c>
      <c r="O33" s="2">
        <v>1857</v>
      </c>
      <c r="P33" s="2">
        <v>57507</v>
      </c>
      <c r="Q33" s="2">
        <v>1877</v>
      </c>
      <c r="R33" s="2">
        <v>77662</v>
      </c>
      <c r="S33" s="2">
        <v>1030</v>
      </c>
      <c r="T33" s="2">
        <v>29327</v>
      </c>
      <c r="U33" s="2">
        <v>1416</v>
      </c>
      <c r="V33" s="2">
        <v>46980</v>
      </c>
      <c r="W33" s="2">
        <v>2307</v>
      </c>
      <c r="X33" s="2">
        <v>61888</v>
      </c>
      <c r="Y33" s="2">
        <v>1981</v>
      </c>
      <c r="Z33" s="2">
        <v>46755</v>
      </c>
      <c r="AA33" s="5">
        <f>W33+U33+S33+Q33+O33+M33+K33+I33+G33+E33+C33+Y33</f>
        <v>21311</v>
      </c>
      <c r="AB33" s="5">
        <f>X33+V33+T33+R33+P33+N33+L33+J33+H33+F33+D33+Z33</f>
        <v>661534</v>
      </c>
    </row>
    <row r="34" spans="1:31" x14ac:dyDescent="0.25">
      <c r="A34" s="7">
        <v>8</v>
      </c>
      <c r="B34" s="4">
        <v>2019</v>
      </c>
      <c r="C34" s="2">
        <v>759</v>
      </c>
      <c r="D34" s="2">
        <v>24877</v>
      </c>
      <c r="E34" s="2">
        <v>1000</v>
      </c>
      <c r="F34" s="2">
        <v>37923</v>
      </c>
      <c r="G34" s="2">
        <v>1411</v>
      </c>
      <c r="H34" s="2">
        <v>51550</v>
      </c>
      <c r="I34" s="2">
        <v>1850</v>
      </c>
      <c r="J34" s="2">
        <v>66949</v>
      </c>
      <c r="K34" s="2">
        <v>2155</v>
      </c>
      <c r="L34" s="2">
        <v>57986</v>
      </c>
      <c r="M34" s="2">
        <v>2533</v>
      </c>
      <c r="N34" s="2">
        <v>62424</v>
      </c>
      <c r="O34" s="2">
        <v>3054</v>
      </c>
      <c r="P34" s="2">
        <v>68732</v>
      </c>
      <c r="Q34" s="2">
        <v>2655</v>
      </c>
      <c r="R34" s="2">
        <v>58624</v>
      </c>
      <c r="S34" s="2">
        <v>1470</v>
      </c>
      <c r="T34" s="2">
        <v>26443</v>
      </c>
      <c r="U34" s="2">
        <v>1576</v>
      </c>
      <c r="V34" s="2">
        <v>34634</v>
      </c>
      <c r="W34" s="2">
        <v>1748</v>
      </c>
      <c r="X34" s="2">
        <v>42614</v>
      </c>
      <c r="Y34" s="2">
        <v>1409</v>
      </c>
      <c r="Z34" s="2">
        <v>44668</v>
      </c>
      <c r="AA34" s="5">
        <f t="shared" ref="AA34:AA41" si="7">W34+U34+S34+Q34+O34+M34+K34+I34+G34+E34+C34+Y34</f>
        <v>21620</v>
      </c>
      <c r="AB34" s="5">
        <f t="shared" ref="AB34:AB41" si="8">X34+V34+T34+R34+P34+N34+L34+J34+H34+F34+D34+Z34</f>
        <v>577424</v>
      </c>
    </row>
    <row r="35" spans="1:31" x14ac:dyDescent="0.25">
      <c r="A35" s="7">
        <v>9</v>
      </c>
      <c r="B35" s="4">
        <v>2019</v>
      </c>
      <c r="C35" s="2">
        <v>573</v>
      </c>
      <c r="D35" s="2">
        <v>15697</v>
      </c>
      <c r="E35" s="2">
        <v>558</v>
      </c>
      <c r="F35" s="2">
        <v>18875</v>
      </c>
      <c r="G35" s="2">
        <v>558</v>
      </c>
      <c r="H35" s="2">
        <v>22317</v>
      </c>
      <c r="I35" s="2">
        <v>473</v>
      </c>
      <c r="J35" s="2">
        <v>17763</v>
      </c>
      <c r="K35" s="2">
        <v>370</v>
      </c>
      <c r="L35" s="2">
        <v>16405</v>
      </c>
      <c r="M35" s="2">
        <v>447</v>
      </c>
      <c r="N35" s="2">
        <v>19283</v>
      </c>
      <c r="O35" s="2">
        <v>544</v>
      </c>
      <c r="P35" s="2">
        <v>20743</v>
      </c>
      <c r="Q35" s="2">
        <v>510</v>
      </c>
      <c r="R35" s="2">
        <v>22979</v>
      </c>
      <c r="S35" s="2">
        <v>216</v>
      </c>
      <c r="T35" s="2">
        <v>9070</v>
      </c>
      <c r="U35" s="2">
        <v>522</v>
      </c>
      <c r="V35" s="2">
        <v>21787</v>
      </c>
      <c r="W35" s="2">
        <v>445</v>
      </c>
      <c r="X35" s="2">
        <v>14878</v>
      </c>
      <c r="Y35" s="2">
        <v>238</v>
      </c>
      <c r="Z35" s="2">
        <v>12098</v>
      </c>
      <c r="AA35" s="5">
        <f t="shared" si="7"/>
        <v>5454</v>
      </c>
      <c r="AB35" s="5">
        <f t="shared" si="8"/>
        <v>211895</v>
      </c>
    </row>
    <row r="36" spans="1:31" x14ac:dyDescent="0.25">
      <c r="A36" s="7">
        <v>10</v>
      </c>
      <c r="B36" s="4">
        <v>2019</v>
      </c>
      <c r="C36" s="2">
        <v>266</v>
      </c>
      <c r="D36" s="2">
        <v>9736</v>
      </c>
      <c r="E36" s="2">
        <v>499</v>
      </c>
      <c r="F36" s="2">
        <v>15521</v>
      </c>
      <c r="G36" s="2">
        <v>329</v>
      </c>
      <c r="H36" s="2">
        <v>9601</v>
      </c>
      <c r="I36" s="2">
        <v>426</v>
      </c>
      <c r="J36" s="2">
        <v>11139</v>
      </c>
      <c r="K36" s="2">
        <v>334</v>
      </c>
      <c r="L36" s="2">
        <v>9576</v>
      </c>
      <c r="M36" s="2">
        <v>292</v>
      </c>
      <c r="N36" s="2">
        <v>8443</v>
      </c>
      <c r="O36" s="2">
        <v>254</v>
      </c>
      <c r="P36" s="2">
        <v>9558</v>
      </c>
      <c r="Q36" s="2">
        <v>339</v>
      </c>
      <c r="R36" s="2">
        <v>13301</v>
      </c>
      <c r="S36" s="2">
        <v>277</v>
      </c>
      <c r="T36" s="2">
        <v>6525</v>
      </c>
      <c r="U36" s="2">
        <v>250</v>
      </c>
      <c r="V36" s="2">
        <v>9964</v>
      </c>
      <c r="W36" s="2">
        <v>250</v>
      </c>
      <c r="X36" s="2">
        <v>10779</v>
      </c>
      <c r="Y36" s="2">
        <v>195</v>
      </c>
      <c r="Z36" s="2">
        <v>7213</v>
      </c>
      <c r="AA36" s="5">
        <f t="shared" si="7"/>
        <v>3711</v>
      </c>
      <c r="AB36" s="5">
        <f t="shared" si="8"/>
        <v>121356</v>
      </c>
    </row>
    <row r="37" spans="1:31" x14ac:dyDescent="0.25">
      <c r="A37" s="7">
        <v>11</v>
      </c>
      <c r="B37" s="4">
        <v>2019</v>
      </c>
      <c r="C37" s="2">
        <v>1426</v>
      </c>
      <c r="D37" s="2">
        <v>38520</v>
      </c>
      <c r="E37" s="2">
        <v>624</v>
      </c>
      <c r="F37" s="2">
        <v>17953</v>
      </c>
      <c r="G37" s="2">
        <v>573</v>
      </c>
      <c r="H37" s="2">
        <v>19807</v>
      </c>
      <c r="I37" s="2">
        <v>744</v>
      </c>
      <c r="J37" s="2">
        <v>24632</v>
      </c>
      <c r="K37" s="2">
        <v>990</v>
      </c>
      <c r="L37" s="2">
        <v>30558</v>
      </c>
      <c r="M37" s="2">
        <v>647</v>
      </c>
      <c r="N37" s="2">
        <v>18257</v>
      </c>
      <c r="O37" s="2">
        <v>911</v>
      </c>
      <c r="P37" s="2">
        <v>30806</v>
      </c>
      <c r="Q37" s="2">
        <v>1040</v>
      </c>
      <c r="R37" s="2">
        <v>33830</v>
      </c>
      <c r="S37" s="2">
        <v>696</v>
      </c>
      <c r="T37" s="2">
        <v>19826</v>
      </c>
      <c r="U37" s="2">
        <v>1092</v>
      </c>
      <c r="V37" s="2">
        <v>37206</v>
      </c>
      <c r="W37" s="2">
        <v>1103</v>
      </c>
      <c r="X37" s="2">
        <v>33982</v>
      </c>
      <c r="Y37" s="2">
        <v>1090</v>
      </c>
      <c r="Z37" s="2">
        <v>29127</v>
      </c>
      <c r="AA37" s="5">
        <f t="shared" si="7"/>
        <v>10936</v>
      </c>
      <c r="AB37" s="5">
        <f t="shared" si="8"/>
        <v>334504</v>
      </c>
    </row>
    <row r="38" spans="1:31" x14ac:dyDescent="0.25">
      <c r="A38" s="7">
        <v>12</v>
      </c>
      <c r="B38" s="4">
        <v>2019</v>
      </c>
      <c r="C38" s="2">
        <v>1869</v>
      </c>
      <c r="D38" s="2">
        <v>54058</v>
      </c>
      <c r="E38" s="2">
        <v>1146</v>
      </c>
      <c r="F38" s="2">
        <v>42243</v>
      </c>
      <c r="G38" s="2">
        <v>1317</v>
      </c>
      <c r="H38" s="2">
        <v>40509</v>
      </c>
      <c r="I38" s="2">
        <v>1489</v>
      </c>
      <c r="J38" s="2">
        <v>44321</v>
      </c>
      <c r="K38" s="2">
        <v>1689</v>
      </c>
      <c r="L38" s="2">
        <v>48801</v>
      </c>
      <c r="M38" s="2">
        <v>1346</v>
      </c>
      <c r="N38" s="2">
        <v>35962</v>
      </c>
      <c r="O38" s="2">
        <v>1483</v>
      </c>
      <c r="P38" s="2">
        <v>40997</v>
      </c>
      <c r="Q38" s="2">
        <v>1295</v>
      </c>
      <c r="R38" s="2">
        <v>35362</v>
      </c>
      <c r="S38" s="2">
        <v>790</v>
      </c>
      <c r="T38" s="2">
        <v>22734</v>
      </c>
      <c r="U38" s="2">
        <v>1220</v>
      </c>
      <c r="V38" s="2">
        <v>46277</v>
      </c>
      <c r="W38" s="2">
        <v>1159</v>
      </c>
      <c r="X38" s="2">
        <v>34014</v>
      </c>
      <c r="Y38" s="2">
        <v>1198</v>
      </c>
      <c r="Z38" s="2">
        <v>32161</v>
      </c>
      <c r="AA38" s="5">
        <f t="shared" si="7"/>
        <v>16001</v>
      </c>
      <c r="AB38" s="5">
        <f t="shared" si="8"/>
        <v>477439</v>
      </c>
    </row>
    <row r="39" spans="1:31" x14ac:dyDescent="0.25">
      <c r="A39" s="7">
        <v>13</v>
      </c>
      <c r="B39" s="4">
        <v>2019</v>
      </c>
      <c r="C39" s="2">
        <v>126</v>
      </c>
      <c r="D39" s="2">
        <v>3573</v>
      </c>
      <c r="E39" s="2">
        <v>52</v>
      </c>
      <c r="F39" s="2">
        <v>1884</v>
      </c>
      <c r="G39" s="2">
        <v>51</v>
      </c>
      <c r="H39" s="2">
        <v>2101</v>
      </c>
      <c r="I39" s="2">
        <v>43</v>
      </c>
      <c r="J39" s="2">
        <v>2030</v>
      </c>
      <c r="K39" s="2">
        <v>175</v>
      </c>
      <c r="L39" s="2">
        <v>3638</v>
      </c>
      <c r="M39" s="2">
        <v>137</v>
      </c>
      <c r="N39" s="2">
        <v>5556</v>
      </c>
      <c r="O39" s="2">
        <v>100</v>
      </c>
      <c r="P39" s="2">
        <v>2419</v>
      </c>
      <c r="Q39" s="2">
        <v>58</v>
      </c>
      <c r="R39" s="2">
        <v>1815</v>
      </c>
      <c r="S39" s="2">
        <v>44</v>
      </c>
      <c r="T39" s="2">
        <v>1490</v>
      </c>
      <c r="U39" s="2">
        <v>48</v>
      </c>
      <c r="V39" s="2">
        <v>2831</v>
      </c>
      <c r="W39" s="2">
        <v>53</v>
      </c>
      <c r="X39" s="2">
        <v>1345</v>
      </c>
      <c r="Y39" s="2">
        <v>68</v>
      </c>
      <c r="Z39" s="2">
        <v>2200</v>
      </c>
      <c r="AA39" s="5">
        <f t="shared" si="7"/>
        <v>955</v>
      </c>
      <c r="AB39" s="5">
        <f t="shared" si="8"/>
        <v>30882</v>
      </c>
    </row>
    <row r="40" spans="1:31" x14ac:dyDescent="0.25">
      <c r="A40" s="12" t="s">
        <v>0</v>
      </c>
      <c r="B40" s="12">
        <v>2019</v>
      </c>
      <c r="C40" s="13">
        <f>SUM(C33:C39)</f>
        <v>7026</v>
      </c>
      <c r="D40" s="13">
        <f t="shared" ref="D40" si="9">SUM(D33:D39)</f>
        <v>215130</v>
      </c>
      <c r="E40" s="13">
        <f t="shared" ref="E40" si="10">SUM(E33:E39)</f>
        <v>6173</v>
      </c>
      <c r="F40" s="13">
        <f t="shared" ref="F40" si="11">SUM(F33:F39)</f>
        <v>211716</v>
      </c>
      <c r="G40" s="13">
        <f t="shared" ref="G40" si="12">SUM(G33:G39)</f>
        <v>6255</v>
      </c>
      <c r="H40" s="13">
        <f t="shared" ref="H40" si="13">SUM(H33:H39)</f>
        <v>207264</v>
      </c>
      <c r="I40" s="13">
        <f t="shared" ref="I40" si="14">SUM(I33:I39)</f>
        <v>6734</v>
      </c>
      <c r="J40" s="13">
        <f t="shared" ref="J40" si="15">SUM(J33:J39)</f>
        <v>211076</v>
      </c>
      <c r="K40" s="13">
        <f t="shared" ref="K40" si="16">SUM(K33:K39)</f>
        <v>7115</v>
      </c>
      <c r="L40" s="13">
        <f t="shared" ref="L40" si="17">SUM(L33:L39)</f>
        <v>211934</v>
      </c>
      <c r="M40" s="13">
        <f t="shared" ref="M40" si="18">SUM(M33:M39)</f>
        <v>6817</v>
      </c>
      <c r="N40" s="13">
        <f t="shared" ref="N40" si="19">SUM(N33:N39)</f>
        <v>194763</v>
      </c>
      <c r="O40" s="13">
        <f t="shared" ref="O40" si="20">SUM(O33:O39)</f>
        <v>8203</v>
      </c>
      <c r="P40" s="13">
        <f t="shared" ref="P40" si="21">SUM(P33:P39)</f>
        <v>230762</v>
      </c>
      <c r="Q40" s="13">
        <f t="shared" ref="Q40" si="22">SUM(Q33:Q39)</f>
        <v>7774</v>
      </c>
      <c r="R40" s="13">
        <f t="shared" ref="R40" si="23">SUM(R33:R39)</f>
        <v>243573</v>
      </c>
      <c r="S40" s="13">
        <f t="shared" ref="S40" si="24">SUM(S33:S39)</f>
        <v>4523</v>
      </c>
      <c r="T40" s="13">
        <f t="shared" ref="T40" si="25">SUM(T33:T39)</f>
        <v>115415</v>
      </c>
      <c r="U40" s="13">
        <f t="shared" ref="U40" si="26">SUM(U33:U39)</f>
        <v>6124</v>
      </c>
      <c r="V40" s="13">
        <f t="shared" ref="V40" si="27">SUM(V33:V39)</f>
        <v>199679</v>
      </c>
      <c r="W40" s="13">
        <f t="shared" ref="W40" si="28">SUM(W33:W39)</f>
        <v>7065</v>
      </c>
      <c r="X40" s="13">
        <f t="shared" ref="X40" si="29">SUM(X33:X39)</f>
        <v>199500</v>
      </c>
      <c r="Y40" s="13">
        <v>6179</v>
      </c>
      <c r="Z40" s="13">
        <f>SUM(Z33:Z39)</f>
        <v>174222</v>
      </c>
      <c r="AA40" s="13">
        <f>SUM(AA33:AA39)</f>
        <v>79988</v>
      </c>
      <c r="AB40" s="13">
        <f t="shared" ref="AB40" si="30">SUM(AB33:AB39)</f>
        <v>2415034</v>
      </c>
    </row>
    <row r="41" spans="1:31" x14ac:dyDescent="0.25">
      <c r="A41" s="7">
        <v>7</v>
      </c>
      <c r="B41" s="4">
        <v>2020</v>
      </c>
      <c r="C41" s="2">
        <v>1161</v>
      </c>
      <c r="D41" s="2">
        <v>35663</v>
      </c>
      <c r="E41" s="2">
        <v>1132</v>
      </c>
      <c r="F41" s="2">
        <v>35327</v>
      </c>
      <c r="G41" s="2">
        <v>1039</v>
      </c>
      <c r="H41" s="2">
        <v>32065</v>
      </c>
      <c r="I41" s="2">
        <v>221</v>
      </c>
      <c r="J41" s="2">
        <v>15648</v>
      </c>
      <c r="K41" s="2">
        <v>160</v>
      </c>
      <c r="L41" s="2">
        <v>7988</v>
      </c>
      <c r="M41" s="2">
        <v>134</v>
      </c>
      <c r="N41" s="2">
        <v>7563</v>
      </c>
      <c r="O41" s="2">
        <v>247</v>
      </c>
      <c r="P41" s="2">
        <v>10811</v>
      </c>
      <c r="Q41" s="2">
        <v>110</v>
      </c>
      <c r="R41" s="2">
        <v>8602</v>
      </c>
      <c r="S41" s="2">
        <v>99</v>
      </c>
      <c r="T41" s="2">
        <v>5182</v>
      </c>
      <c r="U41" s="2">
        <v>125</v>
      </c>
      <c r="V41" s="2">
        <v>7054</v>
      </c>
      <c r="W41" s="2">
        <v>112</v>
      </c>
      <c r="X41" s="2">
        <v>5857</v>
      </c>
      <c r="Y41" s="2">
        <v>138</v>
      </c>
      <c r="Z41" s="2">
        <v>7188</v>
      </c>
      <c r="AA41" s="5">
        <f t="shared" si="7"/>
        <v>4678</v>
      </c>
      <c r="AB41" s="5">
        <f t="shared" si="8"/>
        <v>178948</v>
      </c>
    </row>
    <row r="42" spans="1:31" x14ac:dyDescent="0.25">
      <c r="A42" s="7">
        <v>8</v>
      </c>
      <c r="B42" s="4">
        <v>2020</v>
      </c>
      <c r="C42" s="2">
        <v>1566</v>
      </c>
      <c r="D42" s="2">
        <v>42056</v>
      </c>
      <c r="E42" s="2">
        <v>1611</v>
      </c>
      <c r="F42" s="2">
        <v>51253</v>
      </c>
      <c r="G42" s="2">
        <v>1012</v>
      </c>
      <c r="H42" s="2">
        <v>41485</v>
      </c>
      <c r="I42" s="2">
        <v>185</v>
      </c>
      <c r="J42" s="2">
        <v>6457</v>
      </c>
      <c r="K42" s="2">
        <v>286</v>
      </c>
      <c r="L42" s="2">
        <v>10865</v>
      </c>
      <c r="M42" s="2">
        <v>193</v>
      </c>
      <c r="N42" s="2">
        <v>7500</v>
      </c>
      <c r="O42" s="2">
        <v>207</v>
      </c>
      <c r="P42" s="2">
        <v>8944</v>
      </c>
      <c r="Q42" s="2">
        <v>404</v>
      </c>
      <c r="R42" s="2">
        <v>16498</v>
      </c>
      <c r="S42" s="2">
        <v>364</v>
      </c>
      <c r="T42" s="2">
        <v>10995</v>
      </c>
      <c r="U42" s="2">
        <v>411</v>
      </c>
      <c r="V42" s="2">
        <v>12555</v>
      </c>
      <c r="W42" s="2">
        <v>273</v>
      </c>
      <c r="X42" s="2">
        <v>9679</v>
      </c>
      <c r="Y42" s="2">
        <v>323</v>
      </c>
      <c r="Z42" s="2">
        <v>10359</v>
      </c>
      <c r="AA42" s="5">
        <f t="shared" ref="AA42:AA47" si="31">W42+U42+S42+Q42+O42+M42+K42+I42+G42+E42+C42+Y42</f>
        <v>6835</v>
      </c>
      <c r="AB42" s="5">
        <f t="shared" ref="AB42:AB47" si="32">X42+V42+T42+R42+P42+N42+L42+J42+H42+F42+D42+Z42</f>
        <v>228646</v>
      </c>
    </row>
    <row r="43" spans="1:31" x14ac:dyDescent="0.25">
      <c r="A43" s="7">
        <v>9</v>
      </c>
      <c r="B43" s="4">
        <v>2020</v>
      </c>
      <c r="C43" s="2">
        <v>459</v>
      </c>
      <c r="D43" s="2">
        <v>14577</v>
      </c>
      <c r="E43" s="2">
        <v>342</v>
      </c>
      <c r="F43" s="2">
        <v>10354</v>
      </c>
      <c r="G43" s="2">
        <v>197</v>
      </c>
      <c r="H43" s="2">
        <v>7134</v>
      </c>
      <c r="I43" s="2">
        <v>91</v>
      </c>
      <c r="J43" s="2">
        <v>4093</v>
      </c>
      <c r="K43" s="2">
        <v>56</v>
      </c>
      <c r="L43" s="2">
        <v>1971</v>
      </c>
      <c r="M43" s="2">
        <v>75</v>
      </c>
      <c r="N43" s="2">
        <v>4111</v>
      </c>
      <c r="O43" s="2">
        <v>60</v>
      </c>
      <c r="P43" s="2">
        <v>3038</v>
      </c>
      <c r="Q43" s="2">
        <v>53</v>
      </c>
      <c r="R43" s="2">
        <v>4389</v>
      </c>
      <c r="S43" s="2">
        <v>33</v>
      </c>
      <c r="T43" s="2">
        <v>9436</v>
      </c>
      <c r="U43" s="2">
        <v>37</v>
      </c>
      <c r="V43" s="2">
        <v>2071</v>
      </c>
      <c r="W43" s="2">
        <v>56</v>
      </c>
      <c r="X43" s="2">
        <v>2739</v>
      </c>
      <c r="Y43" s="2">
        <v>48</v>
      </c>
      <c r="Z43" s="2">
        <v>1445</v>
      </c>
      <c r="AA43" s="5">
        <f t="shared" si="31"/>
        <v>1507</v>
      </c>
      <c r="AB43" s="5">
        <f t="shared" si="32"/>
        <v>65358</v>
      </c>
    </row>
    <row r="44" spans="1:31" x14ac:dyDescent="0.25">
      <c r="A44" s="7">
        <v>10</v>
      </c>
      <c r="B44" s="4">
        <v>2020</v>
      </c>
      <c r="C44" s="2">
        <v>247</v>
      </c>
      <c r="D44" s="2">
        <v>8181</v>
      </c>
      <c r="E44" s="2">
        <v>182</v>
      </c>
      <c r="F44" s="2">
        <v>5972</v>
      </c>
      <c r="G44" s="2">
        <v>139</v>
      </c>
      <c r="H44" s="2">
        <v>5279</v>
      </c>
      <c r="I44" s="2">
        <v>48</v>
      </c>
      <c r="J44" s="2">
        <v>1707</v>
      </c>
      <c r="K44" s="2">
        <v>51</v>
      </c>
      <c r="L44" s="2">
        <v>2870</v>
      </c>
      <c r="M44" s="2">
        <v>62</v>
      </c>
      <c r="N44" s="2">
        <v>1987</v>
      </c>
      <c r="O44" s="2">
        <v>109</v>
      </c>
      <c r="P44" s="2">
        <v>4667</v>
      </c>
      <c r="Q44" s="2">
        <v>144</v>
      </c>
      <c r="R44" s="2">
        <v>6280</v>
      </c>
      <c r="S44" s="2">
        <v>114</v>
      </c>
      <c r="T44" s="2">
        <v>3900</v>
      </c>
      <c r="U44" s="2">
        <v>186</v>
      </c>
      <c r="V44" s="2">
        <v>6569</v>
      </c>
      <c r="W44" s="2">
        <v>94</v>
      </c>
      <c r="X44" s="2">
        <v>2678</v>
      </c>
      <c r="Y44" s="2">
        <v>105</v>
      </c>
      <c r="Z44" s="2">
        <v>3568</v>
      </c>
      <c r="AA44" s="5">
        <f t="shared" si="31"/>
        <v>1481</v>
      </c>
      <c r="AB44" s="5">
        <f t="shared" si="32"/>
        <v>53658</v>
      </c>
    </row>
    <row r="45" spans="1:31" x14ac:dyDescent="0.25">
      <c r="A45" s="7">
        <v>11</v>
      </c>
      <c r="B45" s="4">
        <v>2020</v>
      </c>
      <c r="C45" s="2">
        <v>1147</v>
      </c>
      <c r="D45" s="2">
        <v>28376</v>
      </c>
      <c r="E45" s="2">
        <v>529</v>
      </c>
      <c r="F45" s="2">
        <v>13912</v>
      </c>
      <c r="G45" s="2">
        <v>281</v>
      </c>
      <c r="H45" s="2">
        <v>9049</v>
      </c>
      <c r="I45" s="2">
        <v>61</v>
      </c>
      <c r="J45" s="2">
        <v>4808</v>
      </c>
      <c r="K45" s="2">
        <v>86</v>
      </c>
      <c r="L45" s="2">
        <v>4316</v>
      </c>
      <c r="M45" s="2">
        <v>84</v>
      </c>
      <c r="N45" s="2">
        <v>4893</v>
      </c>
      <c r="O45" s="2">
        <v>101</v>
      </c>
      <c r="P45" s="2">
        <v>4856</v>
      </c>
      <c r="Q45" s="2">
        <v>90</v>
      </c>
      <c r="R45" s="2">
        <v>4340</v>
      </c>
      <c r="S45" s="2">
        <v>96</v>
      </c>
      <c r="T45" s="2">
        <v>6349</v>
      </c>
      <c r="U45" s="2">
        <v>80</v>
      </c>
      <c r="V45" s="2">
        <v>4880</v>
      </c>
      <c r="W45" s="2">
        <v>162</v>
      </c>
      <c r="X45" s="2">
        <v>5277</v>
      </c>
      <c r="Y45" s="2">
        <v>84</v>
      </c>
      <c r="Z45" s="2">
        <v>2570</v>
      </c>
      <c r="AA45" s="5">
        <f t="shared" si="31"/>
        <v>2801</v>
      </c>
      <c r="AB45" s="5">
        <f t="shared" si="32"/>
        <v>93626</v>
      </c>
    </row>
    <row r="46" spans="1:31" x14ac:dyDescent="0.25">
      <c r="A46" s="7">
        <v>12</v>
      </c>
      <c r="B46" s="4">
        <v>2020</v>
      </c>
      <c r="C46" s="2">
        <v>1361</v>
      </c>
      <c r="D46" s="2">
        <v>31953</v>
      </c>
      <c r="E46" s="2">
        <v>1090</v>
      </c>
      <c r="F46" s="2">
        <v>28802</v>
      </c>
      <c r="G46" s="2">
        <v>718</v>
      </c>
      <c r="H46" s="2">
        <v>22073</v>
      </c>
      <c r="I46" s="2">
        <v>221</v>
      </c>
      <c r="J46" s="2">
        <v>9980</v>
      </c>
      <c r="K46" s="2">
        <v>106</v>
      </c>
      <c r="L46" s="2">
        <v>6245</v>
      </c>
      <c r="M46" s="2">
        <v>130</v>
      </c>
      <c r="N46" s="2">
        <v>6065</v>
      </c>
      <c r="O46" s="2">
        <v>179</v>
      </c>
      <c r="P46" s="2">
        <v>9868</v>
      </c>
      <c r="Q46" s="2">
        <v>175</v>
      </c>
      <c r="R46" s="2">
        <v>10506</v>
      </c>
      <c r="S46" s="2">
        <v>134</v>
      </c>
      <c r="T46" s="2">
        <v>7650</v>
      </c>
      <c r="U46" s="2">
        <v>196</v>
      </c>
      <c r="V46" s="2">
        <v>8916</v>
      </c>
      <c r="W46" s="2">
        <v>124</v>
      </c>
      <c r="X46" s="2">
        <v>6743</v>
      </c>
      <c r="Y46" s="2">
        <v>158</v>
      </c>
      <c r="Z46" s="2">
        <v>7664</v>
      </c>
      <c r="AA46" s="5">
        <f t="shared" si="31"/>
        <v>4592</v>
      </c>
      <c r="AB46" s="5">
        <f t="shared" si="32"/>
        <v>156465</v>
      </c>
      <c r="AD46" s="25"/>
      <c r="AE46" s="25"/>
    </row>
    <row r="47" spans="1:31" x14ac:dyDescent="0.25">
      <c r="A47" s="7">
        <v>13</v>
      </c>
      <c r="B47" s="4">
        <v>2020</v>
      </c>
      <c r="C47" s="2">
        <v>71</v>
      </c>
      <c r="D47" s="2">
        <v>1848</v>
      </c>
      <c r="E47" s="2">
        <v>64</v>
      </c>
      <c r="F47" s="2">
        <v>3561</v>
      </c>
      <c r="G47" s="2">
        <v>105</v>
      </c>
      <c r="H47" s="2">
        <v>3581</v>
      </c>
      <c r="I47" s="2">
        <v>15</v>
      </c>
      <c r="J47" s="2">
        <v>657</v>
      </c>
      <c r="K47" s="2">
        <v>9</v>
      </c>
      <c r="L47" s="2">
        <v>407</v>
      </c>
      <c r="M47" s="2">
        <v>3</v>
      </c>
      <c r="N47" s="2">
        <v>255</v>
      </c>
      <c r="O47" s="2">
        <v>13</v>
      </c>
      <c r="P47" s="2">
        <v>741</v>
      </c>
      <c r="Q47" s="2">
        <v>7</v>
      </c>
      <c r="R47" s="2">
        <v>145</v>
      </c>
      <c r="S47" s="2">
        <v>9</v>
      </c>
      <c r="T47" s="2">
        <v>376</v>
      </c>
      <c r="U47" s="2">
        <v>18</v>
      </c>
      <c r="V47" s="2">
        <v>686</v>
      </c>
      <c r="W47" s="2">
        <v>6</v>
      </c>
      <c r="X47" s="2">
        <v>461</v>
      </c>
      <c r="Y47" s="2">
        <v>11</v>
      </c>
      <c r="Z47" s="2">
        <v>732</v>
      </c>
      <c r="AA47" s="5">
        <f t="shared" si="31"/>
        <v>331</v>
      </c>
      <c r="AB47" s="5">
        <f t="shared" si="32"/>
        <v>13450</v>
      </c>
      <c r="AD47" s="25"/>
      <c r="AE47" s="25"/>
    </row>
    <row r="48" spans="1:31" x14ac:dyDescent="0.25">
      <c r="A48" s="12" t="s">
        <v>0</v>
      </c>
      <c r="B48" s="12">
        <v>2020</v>
      </c>
      <c r="C48" s="13">
        <f>SUM(C41:C47)</f>
        <v>6012</v>
      </c>
      <c r="D48" s="13">
        <f t="shared" ref="D48:Z48" si="33">SUM(D41:D47)</f>
        <v>162654</v>
      </c>
      <c r="E48" s="13">
        <f t="shared" si="33"/>
        <v>4950</v>
      </c>
      <c r="F48" s="13">
        <f t="shared" si="33"/>
        <v>149181</v>
      </c>
      <c r="G48" s="13">
        <f t="shared" si="33"/>
        <v>3491</v>
      </c>
      <c r="H48" s="13">
        <f t="shared" si="33"/>
        <v>120666</v>
      </c>
      <c r="I48" s="13">
        <f t="shared" si="33"/>
        <v>842</v>
      </c>
      <c r="J48" s="13">
        <f t="shared" si="33"/>
        <v>43350</v>
      </c>
      <c r="K48" s="13">
        <f t="shared" si="33"/>
        <v>754</v>
      </c>
      <c r="L48" s="13">
        <f t="shared" si="33"/>
        <v>34662</v>
      </c>
      <c r="M48" s="13">
        <f t="shared" si="33"/>
        <v>681</v>
      </c>
      <c r="N48" s="13">
        <f t="shared" si="33"/>
        <v>32374</v>
      </c>
      <c r="O48" s="13">
        <f t="shared" si="33"/>
        <v>916</v>
      </c>
      <c r="P48" s="13">
        <f t="shared" si="33"/>
        <v>42925</v>
      </c>
      <c r="Q48" s="13">
        <f t="shared" si="33"/>
        <v>983</v>
      </c>
      <c r="R48" s="13">
        <f t="shared" si="33"/>
        <v>50760</v>
      </c>
      <c r="S48" s="13">
        <f t="shared" si="33"/>
        <v>849</v>
      </c>
      <c r="T48" s="13">
        <f t="shared" si="33"/>
        <v>43888</v>
      </c>
      <c r="U48" s="13">
        <f t="shared" si="33"/>
        <v>1053</v>
      </c>
      <c r="V48" s="13">
        <f t="shared" si="33"/>
        <v>42731</v>
      </c>
      <c r="W48" s="13">
        <f t="shared" si="33"/>
        <v>827</v>
      </c>
      <c r="X48" s="13">
        <f t="shared" si="33"/>
        <v>33434</v>
      </c>
      <c r="Y48" s="13">
        <f t="shared" si="33"/>
        <v>867</v>
      </c>
      <c r="Z48" s="13">
        <f t="shared" si="33"/>
        <v>33526</v>
      </c>
      <c r="AA48" s="13">
        <f>SUM(AA41:AA47)</f>
        <v>22225</v>
      </c>
      <c r="AB48" s="13">
        <f t="shared" ref="AB48" si="34">SUM(AB41:AB47)</f>
        <v>790151</v>
      </c>
    </row>
    <row r="49" spans="1:31" ht="15" x14ac:dyDescent="0.25">
      <c r="A49" s="7">
        <v>7</v>
      </c>
      <c r="B49" s="4">
        <v>2021</v>
      </c>
      <c r="C49" s="2">
        <v>125</v>
      </c>
      <c r="D49" s="2">
        <v>4685</v>
      </c>
      <c r="E49" s="2">
        <v>213</v>
      </c>
      <c r="F49" s="17">
        <v>10076</v>
      </c>
      <c r="G49" s="2">
        <v>117</v>
      </c>
      <c r="H49" s="2">
        <v>7275</v>
      </c>
      <c r="I49" s="2">
        <v>90</v>
      </c>
      <c r="J49" s="2">
        <v>5450</v>
      </c>
      <c r="K49" s="2">
        <v>103</v>
      </c>
      <c r="L49" s="2">
        <v>4441</v>
      </c>
      <c r="M49" s="2">
        <v>114</v>
      </c>
      <c r="N49" s="2">
        <v>11287</v>
      </c>
      <c r="O49" s="2">
        <v>90</v>
      </c>
      <c r="P49" s="2">
        <v>4893</v>
      </c>
      <c r="Q49" s="18">
        <v>75</v>
      </c>
      <c r="R49" s="18">
        <v>4284</v>
      </c>
      <c r="S49" s="19">
        <v>78</v>
      </c>
      <c r="T49" s="19">
        <v>6214</v>
      </c>
      <c r="U49" s="18">
        <v>104</v>
      </c>
      <c r="V49" s="18">
        <v>6949</v>
      </c>
      <c r="W49" s="2">
        <v>76</v>
      </c>
      <c r="X49" s="2">
        <v>3695</v>
      </c>
      <c r="Y49" s="2">
        <v>129</v>
      </c>
      <c r="Z49" s="2">
        <v>4307</v>
      </c>
      <c r="AA49" s="5">
        <f t="shared" ref="AA49:AA55" si="35">W49+U49+S49+Q49+O49+M49+K49+I49+G49+E49+C49+Y49</f>
        <v>1314</v>
      </c>
      <c r="AB49" s="5">
        <f>X49+V49+T49+R49+P49+N49+L49+J49+H49+F49+D49+Z49</f>
        <v>73556</v>
      </c>
      <c r="AD49" s="25"/>
      <c r="AE49" s="25"/>
    </row>
    <row r="50" spans="1:31" ht="15" x14ac:dyDescent="0.25">
      <c r="A50" s="7">
        <v>8</v>
      </c>
      <c r="B50" s="4">
        <v>2021</v>
      </c>
      <c r="C50" s="2">
        <v>323</v>
      </c>
      <c r="D50" s="2">
        <v>10636</v>
      </c>
      <c r="E50" s="2">
        <v>389</v>
      </c>
      <c r="F50" s="17">
        <v>12098</v>
      </c>
      <c r="G50" s="2">
        <v>502</v>
      </c>
      <c r="H50" s="2">
        <v>18988</v>
      </c>
      <c r="I50" s="2">
        <v>296</v>
      </c>
      <c r="J50" s="2">
        <v>10818</v>
      </c>
      <c r="K50" s="2">
        <v>331</v>
      </c>
      <c r="L50" s="2">
        <v>13788</v>
      </c>
      <c r="M50" s="2">
        <v>362</v>
      </c>
      <c r="N50" s="2">
        <v>12139</v>
      </c>
      <c r="O50" s="2">
        <v>188</v>
      </c>
      <c r="P50" s="2">
        <v>6816</v>
      </c>
      <c r="Q50" s="18">
        <v>321</v>
      </c>
      <c r="R50" s="18">
        <v>11697</v>
      </c>
      <c r="S50" s="18">
        <v>277</v>
      </c>
      <c r="T50" s="18">
        <v>10045</v>
      </c>
      <c r="U50" s="20">
        <v>143</v>
      </c>
      <c r="V50" s="20">
        <v>5774</v>
      </c>
      <c r="W50" s="2">
        <v>199</v>
      </c>
      <c r="X50" s="2">
        <v>7624</v>
      </c>
      <c r="Y50" s="2">
        <v>155</v>
      </c>
      <c r="Z50" s="2">
        <v>5812</v>
      </c>
      <c r="AA50" s="5">
        <f t="shared" si="35"/>
        <v>3486</v>
      </c>
      <c r="AB50" s="5">
        <f t="shared" ref="AB50:AB55" si="36">X50+V50+T50+R50+P50+N50+L50+J50+H50+F50+D50+Z50</f>
        <v>126235</v>
      </c>
      <c r="AD50" s="26"/>
      <c r="AE50" s="26"/>
    </row>
    <row r="51" spans="1:31" ht="15" x14ac:dyDescent="0.25">
      <c r="A51" s="7">
        <v>9</v>
      </c>
      <c r="B51" s="4">
        <v>2021</v>
      </c>
      <c r="C51" s="2">
        <v>30</v>
      </c>
      <c r="D51" s="2">
        <v>997</v>
      </c>
      <c r="E51" s="2">
        <v>32</v>
      </c>
      <c r="F51" s="17">
        <v>1207</v>
      </c>
      <c r="G51" s="2">
        <v>34</v>
      </c>
      <c r="H51" s="2">
        <v>1095</v>
      </c>
      <c r="I51" s="2">
        <v>13</v>
      </c>
      <c r="J51" s="2">
        <v>1058</v>
      </c>
      <c r="K51" s="2">
        <v>31</v>
      </c>
      <c r="L51" s="2">
        <v>1009</v>
      </c>
      <c r="M51" s="2">
        <v>20</v>
      </c>
      <c r="N51" s="2">
        <v>699</v>
      </c>
      <c r="O51" s="2">
        <v>22</v>
      </c>
      <c r="P51" s="2">
        <v>702</v>
      </c>
      <c r="Q51" s="18">
        <v>25</v>
      </c>
      <c r="R51" s="18">
        <v>1129</v>
      </c>
      <c r="S51" s="18">
        <v>32</v>
      </c>
      <c r="T51" s="18">
        <v>756</v>
      </c>
      <c r="U51" s="18">
        <v>27</v>
      </c>
      <c r="V51" s="18">
        <v>939</v>
      </c>
      <c r="W51" s="2">
        <v>29</v>
      </c>
      <c r="X51" s="2">
        <v>593</v>
      </c>
      <c r="Y51" s="2">
        <v>66</v>
      </c>
      <c r="Z51" s="2">
        <v>3077</v>
      </c>
      <c r="AA51" s="5">
        <f t="shared" si="35"/>
        <v>361</v>
      </c>
      <c r="AB51" s="5">
        <f t="shared" si="36"/>
        <v>13261</v>
      </c>
    </row>
    <row r="52" spans="1:31" ht="15" x14ac:dyDescent="0.25">
      <c r="A52" s="7">
        <v>10</v>
      </c>
      <c r="B52" s="4">
        <v>2021</v>
      </c>
      <c r="C52" s="2">
        <v>56</v>
      </c>
      <c r="D52" s="2">
        <v>1361</v>
      </c>
      <c r="E52" s="2">
        <v>118</v>
      </c>
      <c r="F52" s="17">
        <v>3496</v>
      </c>
      <c r="G52" s="2">
        <v>62</v>
      </c>
      <c r="H52" s="2">
        <v>2021</v>
      </c>
      <c r="I52" s="2">
        <v>35</v>
      </c>
      <c r="J52" s="2">
        <v>1260</v>
      </c>
      <c r="K52" s="2">
        <v>33</v>
      </c>
      <c r="L52" s="2">
        <v>966</v>
      </c>
      <c r="M52" s="2">
        <v>46</v>
      </c>
      <c r="N52" s="2">
        <v>2257</v>
      </c>
      <c r="O52" s="2">
        <v>58</v>
      </c>
      <c r="P52" s="2">
        <v>2897</v>
      </c>
      <c r="Q52" s="18">
        <v>97</v>
      </c>
      <c r="R52" s="18">
        <v>3824</v>
      </c>
      <c r="S52" s="18">
        <v>51</v>
      </c>
      <c r="T52" s="18">
        <v>2889</v>
      </c>
      <c r="U52" s="18">
        <v>112</v>
      </c>
      <c r="V52" s="18">
        <v>4809</v>
      </c>
      <c r="W52" s="2">
        <v>136</v>
      </c>
      <c r="X52" s="2">
        <v>5101</v>
      </c>
      <c r="Y52" s="2">
        <v>107</v>
      </c>
      <c r="Z52" s="2">
        <v>3235</v>
      </c>
      <c r="AA52" s="5">
        <f t="shared" si="35"/>
        <v>911</v>
      </c>
      <c r="AB52" s="5">
        <f t="shared" si="36"/>
        <v>34116</v>
      </c>
    </row>
    <row r="53" spans="1:31" ht="15" x14ac:dyDescent="0.25">
      <c r="A53" s="7">
        <v>11</v>
      </c>
      <c r="B53" s="4">
        <v>2021</v>
      </c>
      <c r="C53" s="2">
        <v>81</v>
      </c>
      <c r="D53" s="2">
        <v>2537</v>
      </c>
      <c r="E53" s="2">
        <v>116</v>
      </c>
      <c r="F53" s="17">
        <v>3377</v>
      </c>
      <c r="G53" s="2">
        <v>88</v>
      </c>
      <c r="H53" s="2">
        <v>3317</v>
      </c>
      <c r="I53" s="2">
        <v>77</v>
      </c>
      <c r="J53" s="2">
        <v>3245</v>
      </c>
      <c r="K53" s="2">
        <v>82</v>
      </c>
      <c r="L53" s="2">
        <v>2826</v>
      </c>
      <c r="M53" s="2">
        <v>107</v>
      </c>
      <c r="N53" s="2">
        <v>3015</v>
      </c>
      <c r="O53" s="2">
        <v>84</v>
      </c>
      <c r="P53" s="2">
        <v>3667</v>
      </c>
      <c r="Q53" s="18">
        <v>118</v>
      </c>
      <c r="R53" s="18">
        <v>7134</v>
      </c>
      <c r="S53" s="18">
        <v>94</v>
      </c>
      <c r="T53" s="18">
        <v>4834</v>
      </c>
      <c r="U53" s="18">
        <v>90</v>
      </c>
      <c r="V53" s="18">
        <v>3109</v>
      </c>
      <c r="W53" s="2">
        <v>100</v>
      </c>
      <c r="X53" s="2">
        <v>3436</v>
      </c>
      <c r="Y53" s="2">
        <v>117</v>
      </c>
      <c r="Z53" s="2">
        <v>5728</v>
      </c>
      <c r="AA53" s="5">
        <f t="shared" si="35"/>
        <v>1154</v>
      </c>
      <c r="AB53" s="5">
        <f t="shared" si="36"/>
        <v>46225</v>
      </c>
    </row>
    <row r="54" spans="1:31" ht="15" x14ac:dyDescent="0.25">
      <c r="A54" s="7">
        <v>12</v>
      </c>
      <c r="B54" s="4">
        <v>2021</v>
      </c>
      <c r="C54" s="2">
        <v>111</v>
      </c>
      <c r="D54" s="2">
        <v>4042</v>
      </c>
      <c r="E54" s="2">
        <v>113</v>
      </c>
      <c r="F54" s="17">
        <v>6209</v>
      </c>
      <c r="G54" s="2">
        <v>86</v>
      </c>
      <c r="H54" s="2">
        <v>3852</v>
      </c>
      <c r="I54" s="2">
        <v>59</v>
      </c>
      <c r="J54" s="2">
        <v>2378</v>
      </c>
      <c r="K54" s="2">
        <v>65</v>
      </c>
      <c r="L54" s="2">
        <v>1848</v>
      </c>
      <c r="M54" s="2">
        <v>56</v>
      </c>
      <c r="N54" s="2">
        <v>2001</v>
      </c>
      <c r="O54" s="2">
        <v>82</v>
      </c>
      <c r="P54" s="2">
        <v>3363</v>
      </c>
      <c r="Q54" s="18">
        <v>83</v>
      </c>
      <c r="R54" s="18">
        <v>3640</v>
      </c>
      <c r="S54" s="18">
        <v>125</v>
      </c>
      <c r="T54" s="18">
        <v>6045</v>
      </c>
      <c r="U54" s="18">
        <v>94</v>
      </c>
      <c r="V54" s="18">
        <v>6271</v>
      </c>
      <c r="W54" s="2">
        <v>84</v>
      </c>
      <c r="X54" s="2">
        <v>2930</v>
      </c>
      <c r="Y54" s="2">
        <v>122</v>
      </c>
      <c r="Z54" s="2">
        <v>4862</v>
      </c>
      <c r="AA54" s="5">
        <f t="shared" si="35"/>
        <v>1080</v>
      </c>
      <c r="AB54" s="5">
        <f t="shared" si="36"/>
        <v>47441</v>
      </c>
    </row>
    <row r="55" spans="1:31" ht="15" x14ac:dyDescent="0.25">
      <c r="A55" s="7">
        <v>13</v>
      </c>
      <c r="B55" s="4">
        <v>2021</v>
      </c>
      <c r="C55" s="2">
        <v>6</v>
      </c>
      <c r="D55" s="2">
        <v>219</v>
      </c>
      <c r="E55" s="2">
        <v>4</v>
      </c>
      <c r="F55" s="2">
        <v>177</v>
      </c>
      <c r="G55" s="2">
        <v>4</v>
      </c>
      <c r="H55" s="2">
        <v>680</v>
      </c>
      <c r="I55" s="2">
        <v>4</v>
      </c>
      <c r="J55" s="2">
        <v>360</v>
      </c>
      <c r="K55" s="2">
        <v>5</v>
      </c>
      <c r="L55" s="2">
        <v>95</v>
      </c>
      <c r="M55" s="2">
        <v>4</v>
      </c>
      <c r="N55" s="2">
        <v>75</v>
      </c>
      <c r="O55" s="2">
        <v>2</v>
      </c>
      <c r="P55" s="2">
        <v>17</v>
      </c>
      <c r="Q55" s="18">
        <v>12</v>
      </c>
      <c r="R55" s="18">
        <v>337</v>
      </c>
      <c r="S55" s="18">
        <v>4</v>
      </c>
      <c r="T55" s="18">
        <v>383</v>
      </c>
      <c r="U55" s="18">
        <v>4</v>
      </c>
      <c r="V55" s="18">
        <v>154</v>
      </c>
      <c r="W55" s="2">
        <v>2</v>
      </c>
      <c r="X55" s="2">
        <v>54</v>
      </c>
      <c r="Y55" s="2">
        <v>4</v>
      </c>
      <c r="Z55" s="2">
        <v>158</v>
      </c>
      <c r="AA55" s="5">
        <f t="shared" si="35"/>
        <v>55</v>
      </c>
      <c r="AB55" s="5">
        <f t="shared" si="36"/>
        <v>2709</v>
      </c>
    </row>
    <row r="56" spans="1:31" x14ac:dyDescent="0.25">
      <c r="A56" s="12" t="s">
        <v>0</v>
      </c>
      <c r="B56" s="12">
        <v>2021</v>
      </c>
      <c r="C56" s="13">
        <f>SUM(C49:C55)</f>
        <v>732</v>
      </c>
      <c r="D56" s="13">
        <f t="shared" ref="D56:Z56" si="37">SUM(D49:D55)</f>
        <v>24477</v>
      </c>
      <c r="E56" s="13">
        <f>SUM(E49:E55)</f>
        <v>985</v>
      </c>
      <c r="F56" s="13">
        <f t="shared" si="37"/>
        <v>36640</v>
      </c>
      <c r="G56" s="13">
        <f t="shared" si="37"/>
        <v>893</v>
      </c>
      <c r="H56" s="13">
        <f t="shared" si="37"/>
        <v>37228</v>
      </c>
      <c r="I56" s="13">
        <f t="shared" si="37"/>
        <v>574</v>
      </c>
      <c r="J56" s="13">
        <f t="shared" si="37"/>
        <v>24569</v>
      </c>
      <c r="K56" s="13">
        <f t="shared" si="37"/>
        <v>650</v>
      </c>
      <c r="L56" s="13">
        <f t="shared" si="37"/>
        <v>24973</v>
      </c>
      <c r="M56" s="13">
        <f t="shared" si="37"/>
        <v>709</v>
      </c>
      <c r="N56" s="13">
        <f t="shared" si="37"/>
        <v>31473</v>
      </c>
      <c r="O56" s="13">
        <v>526</v>
      </c>
      <c r="P56" s="13">
        <v>22355</v>
      </c>
      <c r="Q56" s="13">
        <f t="shared" si="37"/>
        <v>731</v>
      </c>
      <c r="R56" s="13">
        <f t="shared" si="37"/>
        <v>32045</v>
      </c>
      <c r="S56" s="13">
        <f t="shared" si="37"/>
        <v>661</v>
      </c>
      <c r="T56" s="13">
        <f t="shared" si="37"/>
        <v>31166</v>
      </c>
      <c r="U56" s="13">
        <f t="shared" si="37"/>
        <v>574</v>
      </c>
      <c r="V56" s="13">
        <f t="shared" si="37"/>
        <v>28005</v>
      </c>
      <c r="W56" s="13">
        <f t="shared" si="37"/>
        <v>626</v>
      </c>
      <c r="X56" s="13">
        <f t="shared" si="37"/>
        <v>23433</v>
      </c>
      <c r="Y56" s="13">
        <f t="shared" si="37"/>
        <v>700</v>
      </c>
      <c r="Z56" s="13">
        <f t="shared" si="37"/>
        <v>27179</v>
      </c>
      <c r="AA56" s="13">
        <f>SUM(AA49:AA55)</f>
        <v>8361</v>
      </c>
      <c r="AB56" s="13">
        <f t="shared" ref="AB56" si="38">SUM(AB49:AB55)</f>
        <v>343543</v>
      </c>
    </row>
    <row r="57" spans="1:31" ht="15.75" x14ac:dyDescent="0.25">
      <c r="A57" s="7">
        <v>7</v>
      </c>
      <c r="B57" s="4">
        <v>2022</v>
      </c>
      <c r="C57" s="2">
        <v>337</v>
      </c>
      <c r="D57" s="2">
        <v>17353</v>
      </c>
      <c r="E57" s="2">
        <v>320</v>
      </c>
      <c r="F57" s="17">
        <v>15384</v>
      </c>
      <c r="G57" s="2">
        <v>275</v>
      </c>
      <c r="H57" s="2">
        <v>11738</v>
      </c>
      <c r="I57" s="2">
        <v>197</v>
      </c>
      <c r="J57" s="2">
        <v>9381</v>
      </c>
      <c r="K57" s="2">
        <v>261</v>
      </c>
      <c r="L57" s="2">
        <v>13379</v>
      </c>
      <c r="M57" s="2">
        <v>163</v>
      </c>
      <c r="N57" s="2">
        <v>8330</v>
      </c>
      <c r="O57" s="2">
        <v>182</v>
      </c>
      <c r="P57" s="2">
        <v>6437</v>
      </c>
      <c r="Q57" s="22">
        <v>154</v>
      </c>
      <c r="R57" s="22">
        <v>7832</v>
      </c>
      <c r="S57" s="23">
        <v>132</v>
      </c>
      <c r="T57" s="23">
        <v>11073</v>
      </c>
      <c r="U57" s="18">
        <v>61</v>
      </c>
      <c r="V57" s="18">
        <v>3294</v>
      </c>
      <c r="W57" s="24">
        <v>68</v>
      </c>
      <c r="X57" s="24">
        <v>5624</v>
      </c>
      <c r="Y57" s="2">
        <v>81</v>
      </c>
      <c r="Z57" s="2">
        <v>13293</v>
      </c>
      <c r="AA57" s="5">
        <f>SUM(C57,E57,G57,I57,K57,M57,O57,Q57,S57,U57,W57,Y57)</f>
        <v>2231</v>
      </c>
      <c r="AB57" s="5">
        <f>SUM(D57,F57,H57,J57,L57,N57,P57,R57,T57,V57,X57,Z57)</f>
        <v>123118</v>
      </c>
    </row>
    <row r="58" spans="1:31" ht="15.75" x14ac:dyDescent="0.25">
      <c r="A58" s="7">
        <v>8</v>
      </c>
      <c r="B58" s="4">
        <v>2022</v>
      </c>
      <c r="C58" s="2">
        <v>136</v>
      </c>
      <c r="D58" s="2">
        <v>5375</v>
      </c>
      <c r="E58" s="2"/>
      <c r="F58" s="17"/>
      <c r="G58" s="2"/>
      <c r="H58" s="2"/>
      <c r="I58" s="2"/>
      <c r="J58" s="2"/>
      <c r="K58" s="2"/>
      <c r="L58" s="2"/>
      <c r="M58" s="2"/>
      <c r="N58" s="2"/>
      <c r="O58" s="2"/>
      <c r="P58" s="2"/>
      <c r="Q58" s="22"/>
      <c r="R58" s="22"/>
      <c r="S58" s="22"/>
      <c r="T58" s="22"/>
      <c r="U58" s="18"/>
      <c r="V58" s="20"/>
      <c r="W58" s="24"/>
      <c r="X58" s="24"/>
      <c r="Y58" s="2"/>
      <c r="Z58" s="2"/>
      <c r="AA58" s="5">
        <f t="shared" ref="AA58:AA63" si="39">SUM(C58,E58,G58,I58,K58,M58,O58,Q58,S58,U58,W58,Y58)</f>
        <v>136</v>
      </c>
      <c r="AB58" s="5">
        <f t="shared" ref="AB58:AB63" si="40">SUM(D58,F58,H58,J58,L58,N58,P58,R58,T58,V58,X58,Z58)</f>
        <v>5375</v>
      </c>
    </row>
    <row r="59" spans="1:31" ht="15.75" x14ac:dyDescent="0.25">
      <c r="A59" s="7">
        <v>9</v>
      </c>
      <c r="B59" s="4">
        <v>2022</v>
      </c>
      <c r="C59" s="2">
        <v>37</v>
      </c>
      <c r="D59" s="2">
        <v>1041</v>
      </c>
      <c r="E59" s="2"/>
      <c r="F59" s="17"/>
      <c r="G59" s="2"/>
      <c r="H59" s="2"/>
      <c r="I59" s="2"/>
      <c r="J59" s="2"/>
      <c r="K59" s="2"/>
      <c r="L59" s="2"/>
      <c r="M59" s="2"/>
      <c r="N59" s="2"/>
      <c r="O59" s="2"/>
      <c r="P59" s="2"/>
      <c r="Q59" s="22"/>
      <c r="R59" s="22"/>
      <c r="S59" s="22"/>
      <c r="T59" s="22"/>
      <c r="U59" s="18"/>
      <c r="V59" s="18"/>
      <c r="W59" s="24"/>
      <c r="X59" s="24"/>
      <c r="Y59" s="2"/>
      <c r="Z59" s="2"/>
      <c r="AA59" s="5">
        <f>SUM(C59,E59,G59,I59,K59,M59,O59,Q59,S59,U59,W59,Y59)</f>
        <v>37</v>
      </c>
      <c r="AB59" s="5">
        <f t="shared" si="40"/>
        <v>1041</v>
      </c>
    </row>
    <row r="60" spans="1:31" ht="15.75" x14ac:dyDescent="0.25">
      <c r="A60" s="7">
        <v>10</v>
      </c>
      <c r="B60" s="4">
        <v>2022</v>
      </c>
      <c r="C60" s="2">
        <v>49</v>
      </c>
      <c r="D60" s="2">
        <v>4180</v>
      </c>
      <c r="E60" s="2">
        <v>49</v>
      </c>
      <c r="F60" s="17">
        <v>1306</v>
      </c>
      <c r="G60" s="2">
        <v>60</v>
      </c>
      <c r="H60" s="2">
        <v>8279</v>
      </c>
      <c r="I60" s="2">
        <v>54</v>
      </c>
      <c r="J60" s="2">
        <v>1154</v>
      </c>
      <c r="K60" s="2">
        <v>47</v>
      </c>
      <c r="L60" s="2">
        <v>6046</v>
      </c>
      <c r="M60" s="2">
        <v>33</v>
      </c>
      <c r="N60" s="2">
        <v>4135</v>
      </c>
      <c r="O60" s="2">
        <v>27</v>
      </c>
      <c r="P60" s="2">
        <v>1315</v>
      </c>
      <c r="Q60" s="22">
        <v>44</v>
      </c>
      <c r="R60" s="22">
        <v>2522</v>
      </c>
      <c r="S60" s="22">
        <v>51</v>
      </c>
      <c r="T60" s="22">
        <v>2441</v>
      </c>
      <c r="U60" s="18">
        <v>10</v>
      </c>
      <c r="V60" s="18">
        <v>325</v>
      </c>
      <c r="W60" s="24">
        <v>38</v>
      </c>
      <c r="X60" s="24">
        <v>1824</v>
      </c>
      <c r="Y60" s="2">
        <v>31</v>
      </c>
      <c r="Z60" s="2">
        <v>9972</v>
      </c>
      <c r="AA60" s="5">
        <f t="shared" si="39"/>
        <v>493</v>
      </c>
      <c r="AB60" s="5">
        <f t="shared" si="40"/>
        <v>43499</v>
      </c>
    </row>
    <row r="61" spans="1:31" ht="15.75" x14ac:dyDescent="0.25">
      <c r="A61" s="7">
        <v>11</v>
      </c>
      <c r="B61" s="4">
        <v>2022</v>
      </c>
      <c r="C61" s="2">
        <v>145</v>
      </c>
      <c r="D61" s="2">
        <v>7411</v>
      </c>
      <c r="E61" s="2">
        <v>99</v>
      </c>
      <c r="F61" s="17">
        <v>2827</v>
      </c>
      <c r="G61" s="2">
        <v>106</v>
      </c>
      <c r="H61" s="2">
        <v>5794</v>
      </c>
      <c r="I61" s="2">
        <v>79</v>
      </c>
      <c r="J61" s="2">
        <v>2915</v>
      </c>
      <c r="K61" s="2">
        <v>80</v>
      </c>
      <c r="L61" s="2">
        <v>4575</v>
      </c>
      <c r="M61" s="2">
        <v>61</v>
      </c>
      <c r="N61" s="2">
        <v>6069</v>
      </c>
      <c r="O61" s="2">
        <v>68</v>
      </c>
      <c r="P61" s="2">
        <v>10317</v>
      </c>
      <c r="Q61" s="22">
        <v>80</v>
      </c>
      <c r="R61" s="22">
        <v>9474</v>
      </c>
      <c r="S61" s="22">
        <v>60</v>
      </c>
      <c r="T61" s="22">
        <v>5007</v>
      </c>
      <c r="U61" s="18">
        <v>88</v>
      </c>
      <c r="V61" s="18">
        <v>2493</v>
      </c>
      <c r="W61" s="24">
        <v>69</v>
      </c>
      <c r="X61" s="24">
        <v>3262</v>
      </c>
      <c r="Y61" s="2">
        <v>63</v>
      </c>
      <c r="Z61" s="2">
        <v>7802</v>
      </c>
      <c r="AA61" s="5">
        <f t="shared" si="39"/>
        <v>998</v>
      </c>
      <c r="AB61" s="5">
        <f t="shared" si="40"/>
        <v>67946</v>
      </c>
    </row>
    <row r="62" spans="1:31" ht="15.75" x14ac:dyDescent="0.25">
      <c r="A62" s="7">
        <v>12</v>
      </c>
      <c r="B62" s="4">
        <v>2022</v>
      </c>
      <c r="C62" s="2">
        <v>82</v>
      </c>
      <c r="D62" s="2">
        <v>4266</v>
      </c>
      <c r="E62" s="2">
        <v>77</v>
      </c>
      <c r="F62" s="17">
        <v>3711</v>
      </c>
      <c r="G62" s="2">
        <v>76</v>
      </c>
      <c r="H62" s="2">
        <v>3941</v>
      </c>
      <c r="I62" s="2">
        <v>71</v>
      </c>
      <c r="J62" s="2">
        <v>2464</v>
      </c>
      <c r="K62" s="2">
        <v>74</v>
      </c>
      <c r="L62" s="2">
        <v>1991</v>
      </c>
      <c r="M62" s="2">
        <v>57</v>
      </c>
      <c r="N62" s="2">
        <v>3859</v>
      </c>
      <c r="O62" s="2">
        <v>55</v>
      </c>
      <c r="P62" s="2">
        <v>1691</v>
      </c>
      <c r="Q62" s="22">
        <v>54</v>
      </c>
      <c r="R62" s="22">
        <v>2017</v>
      </c>
      <c r="S62" s="23">
        <v>76</v>
      </c>
      <c r="T62" s="23">
        <v>3831</v>
      </c>
      <c r="U62" s="18">
        <v>67</v>
      </c>
      <c r="V62" s="18">
        <v>2842</v>
      </c>
      <c r="W62" s="24">
        <v>68</v>
      </c>
      <c r="X62" s="24">
        <v>5106</v>
      </c>
      <c r="Y62" s="2">
        <v>56</v>
      </c>
      <c r="Z62" s="2">
        <v>5344</v>
      </c>
      <c r="AA62" s="5">
        <f>SUM(C62,E62,G62,I62,K62,M62,O62,Q62,S62,U62,W62,Y62)</f>
        <v>813</v>
      </c>
      <c r="AB62" s="5">
        <f t="shared" si="40"/>
        <v>41063</v>
      </c>
    </row>
    <row r="63" spans="1:31" ht="15.75" x14ac:dyDescent="0.25">
      <c r="A63" s="7">
        <v>13</v>
      </c>
      <c r="B63" s="4">
        <v>2022</v>
      </c>
      <c r="C63" s="2">
        <v>6</v>
      </c>
      <c r="D63" s="2">
        <v>45</v>
      </c>
      <c r="E63" s="2">
        <v>1</v>
      </c>
      <c r="F63" s="2">
        <v>36</v>
      </c>
      <c r="G63" s="2">
        <v>6</v>
      </c>
      <c r="H63" s="2">
        <v>390</v>
      </c>
      <c r="I63" s="2">
        <v>1</v>
      </c>
      <c r="J63" s="2">
        <v>8</v>
      </c>
      <c r="K63" s="2">
        <v>3</v>
      </c>
      <c r="L63" s="2">
        <v>31</v>
      </c>
      <c r="M63" s="2">
        <v>2</v>
      </c>
      <c r="N63" s="2">
        <v>16</v>
      </c>
      <c r="O63" s="2">
        <v>1</v>
      </c>
      <c r="P63" s="2">
        <v>4</v>
      </c>
      <c r="Q63" s="22">
        <v>1</v>
      </c>
      <c r="R63" s="22">
        <v>27</v>
      </c>
      <c r="S63" s="22">
        <v>0</v>
      </c>
      <c r="T63" s="22">
        <v>0</v>
      </c>
      <c r="U63" s="18">
        <v>2</v>
      </c>
      <c r="V63" s="18">
        <v>28</v>
      </c>
      <c r="W63" s="24">
        <v>6</v>
      </c>
      <c r="X63" s="24">
        <v>187</v>
      </c>
      <c r="Y63" s="2">
        <v>2</v>
      </c>
      <c r="Z63" s="2">
        <v>8</v>
      </c>
      <c r="AA63" s="5">
        <f t="shared" si="39"/>
        <v>31</v>
      </c>
      <c r="AB63" s="5">
        <f t="shared" si="40"/>
        <v>780</v>
      </c>
    </row>
    <row r="64" spans="1:31" x14ac:dyDescent="0.25">
      <c r="A64" s="12" t="s">
        <v>0</v>
      </c>
      <c r="B64" s="21">
        <v>2022</v>
      </c>
      <c r="C64" s="13">
        <f>SUM(C57:C63)</f>
        <v>792</v>
      </c>
      <c r="D64" s="13">
        <f t="shared" ref="D64:AA64" si="41">SUM(D57:D63)</f>
        <v>39671</v>
      </c>
      <c r="E64" s="13">
        <f t="shared" si="41"/>
        <v>546</v>
      </c>
      <c r="F64" s="13">
        <f t="shared" si="41"/>
        <v>23264</v>
      </c>
      <c r="G64" s="13">
        <f t="shared" si="41"/>
        <v>523</v>
      </c>
      <c r="H64" s="13">
        <f t="shared" si="41"/>
        <v>30142</v>
      </c>
      <c r="I64" s="13">
        <f t="shared" si="41"/>
        <v>402</v>
      </c>
      <c r="J64" s="13">
        <f t="shared" si="41"/>
        <v>15922</v>
      </c>
      <c r="K64" s="13">
        <f t="shared" si="41"/>
        <v>465</v>
      </c>
      <c r="L64" s="13">
        <f t="shared" si="41"/>
        <v>26022</v>
      </c>
      <c r="M64" s="13">
        <f t="shared" si="41"/>
        <v>316</v>
      </c>
      <c r="N64" s="13">
        <f t="shared" si="41"/>
        <v>22409</v>
      </c>
      <c r="O64" s="13">
        <f t="shared" si="41"/>
        <v>333</v>
      </c>
      <c r="P64" s="13">
        <f t="shared" si="41"/>
        <v>19764</v>
      </c>
      <c r="Q64" s="13">
        <f t="shared" si="41"/>
        <v>333</v>
      </c>
      <c r="R64" s="13">
        <f t="shared" si="41"/>
        <v>21872</v>
      </c>
      <c r="S64" s="13">
        <f t="shared" si="41"/>
        <v>319</v>
      </c>
      <c r="T64" s="13">
        <f t="shared" si="41"/>
        <v>22352</v>
      </c>
      <c r="U64" s="13">
        <f t="shared" si="41"/>
        <v>228</v>
      </c>
      <c r="V64" s="13">
        <f t="shared" si="41"/>
        <v>8982</v>
      </c>
      <c r="W64" s="13">
        <f t="shared" si="41"/>
        <v>249</v>
      </c>
      <c r="X64" s="13">
        <f t="shared" si="41"/>
        <v>16003</v>
      </c>
      <c r="Y64" s="13">
        <f>SUM(Y57:Y63)</f>
        <v>233</v>
      </c>
      <c r="Z64" s="13">
        <f>SUM(Z57:Z63)</f>
        <v>36419</v>
      </c>
      <c r="AA64" s="13">
        <f t="shared" si="41"/>
        <v>4739</v>
      </c>
      <c r="AB64" s="13">
        <f>SUM(AB57:AB63)</f>
        <v>282822</v>
      </c>
    </row>
    <row r="65" spans="1:28" ht="15.75" x14ac:dyDescent="0.25">
      <c r="A65" s="7">
        <v>7</v>
      </c>
      <c r="B65" s="4">
        <v>2023</v>
      </c>
      <c r="C65" s="2">
        <v>87</v>
      </c>
      <c r="D65" s="2">
        <v>7088</v>
      </c>
      <c r="E65" s="2">
        <v>107</v>
      </c>
      <c r="F65" s="17">
        <v>8730</v>
      </c>
      <c r="G65" s="2">
        <v>133</v>
      </c>
      <c r="H65" s="2">
        <v>6265</v>
      </c>
      <c r="I65" s="2">
        <v>100</v>
      </c>
      <c r="J65" s="2">
        <v>4789</v>
      </c>
      <c r="K65" s="2">
        <v>191</v>
      </c>
      <c r="L65" s="2">
        <v>9085</v>
      </c>
      <c r="M65" s="2">
        <v>150</v>
      </c>
      <c r="N65" s="2">
        <v>10509</v>
      </c>
      <c r="O65" s="2">
        <v>140</v>
      </c>
      <c r="P65" s="2">
        <v>7562</v>
      </c>
      <c r="Q65" s="22">
        <v>144</v>
      </c>
      <c r="R65" s="22">
        <v>6314</v>
      </c>
      <c r="S65" s="23">
        <v>121</v>
      </c>
      <c r="T65" s="23">
        <v>5115</v>
      </c>
      <c r="U65" s="18">
        <v>135</v>
      </c>
      <c r="V65" s="18">
        <v>5952</v>
      </c>
      <c r="W65" s="24">
        <v>165</v>
      </c>
      <c r="X65" s="24">
        <v>6331</v>
      </c>
      <c r="Y65" s="2">
        <v>86</v>
      </c>
      <c r="Z65" s="2">
        <v>3213</v>
      </c>
      <c r="AA65" s="5">
        <f>SUM(C65,E65,G65,I65,K65,M65,O65,Q65,S65,U65,W65,Y65)</f>
        <v>1559</v>
      </c>
      <c r="AB65" s="5">
        <f>SUM(D65,F65,H65,J65,L65,N65,P65,R65,T65,V65,X65,Z65)</f>
        <v>80953</v>
      </c>
    </row>
    <row r="66" spans="1:28" ht="15.75" x14ac:dyDescent="0.25">
      <c r="A66" s="7">
        <v>10</v>
      </c>
      <c r="B66" s="4">
        <v>2023</v>
      </c>
      <c r="C66" s="2">
        <v>24</v>
      </c>
      <c r="D66" s="2">
        <v>905</v>
      </c>
      <c r="E66" s="2">
        <v>33</v>
      </c>
      <c r="F66" s="17">
        <v>2386</v>
      </c>
      <c r="G66" s="2">
        <v>37</v>
      </c>
      <c r="H66" s="2">
        <v>1864</v>
      </c>
      <c r="I66" s="2">
        <v>35</v>
      </c>
      <c r="J66" s="2">
        <v>1050</v>
      </c>
      <c r="K66" s="2">
        <v>40</v>
      </c>
      <c r="L66" s="2">
        <v>1629</v>
      </c>
      <c r="M66" s="2">
        <v>40</v>
      </c>
      <c r="N66" s="2">
        <v>1217</v>
      </c>
      <c r="O66" s="2">
        <v>31</v>
      </c>
      <c r="P66" s="2">
        <v>2063</v>
      </c>
      <c r="Q66" s="22">
        <v>29</v>
      </c>
      <c r="R66" s="22">
        <v>917</v>
      </c>
      <c r="S66" s="22">
        <v>18</v>
      </c>
      <c r="T66" s="22">
        <v>391</v>
      </c>
      <c r="U66" s="18">
        <v>43</v>
      </c>
      <c r="V66" s="18">
        <v>1363</v>
      </c>
      <c r="W66" s="24">
        <v>44</v>
      </c>
      <c r="X66" s="24">
        <v>1413</v>
      </c>
      <c r="Y66" s="2">
        <v>14</v>
      </c>
      <c r="Z66" s="2">
        <v>576</v>
      </c>
      <c r="AA66" s="5">
        <f t="shared" ref="AA66:AA67" si="42">SUM(C66,E66,G66,I66,K66,M66,O66,Q66,S66,U66,W66,Y66)</f>
        <v>388</v>
      </c>
      <c r="AB66" s="5">
        <f t="shared" ref="AB66:AB68" si="43">SUM(D66,F66,H66,J66,L66,N66,P66,R66,T66,V66,X66,Z66)</f>
        <v>15774</v>
      </c>
    </row>
    <row r="67" spans="1:28" ht="15.75" x14ac:dyDescent="0.25">
      <c r="A67" s="7">
        <v>11</v>
      </c>
      <c r="B67" s="4">
        <v>2023</v>
      </c>
      <c r="C67" s="2">
        <v>90</v>
      </c>
      <c r="D67" s="2">
        <v>7701</v>
      </c>
      <c r="E67" s="2">
        <v>109</v>
      </c>
      <c r="F67" s="17">
        <v>7443</v>
      </c>
      <c r="G67" s="2">
        <v>110</v>
      </c>
      <c r="H67" s="2">
        <v>9166</v>
      </c>
      <c r="I67" s="2">
        <v>119</v>
      </c>
      <c r="J67" s="2">
        <v>5109</v>
      </c>
      <c r="K67" s="2">
        <v>157</v>
      </c>
      <c r="L67" s="2">
        <v>5834</v>
      </c>
      <c r="M67" s="2">
        <v>106</v>
      </c>
      <c r="N67" s="2">
        <v>3960</v>
      </c>
      <c r="O67" s="2">
        <v>99</v>
      </c>
      <c r="P67" s="2">
        <v>3626</v>
      </c>
      <c r="Q67" s="22">
        <v>162</v>
      </c>
      <c r="R67" s="22">
        <v>8548</v>
      </c>
      <c r="S67" s="22">
        <v>133</v>
      </c>
      <c r="T67" s="22">
        <v>5016</v>
      </c>
      <c r="U67" s="18">
        <v>125</v>
      </c>
      <c r="V67" s="18">
        <v>5835</v>
      </c>
      <c r="W67" s="24">
        <v>77</v>
      </c>
      <c r="X67" s="24">
        <v>3263</v>
      </c>
      <c r="Y67" s="2">
        <v>102</v>
      </c>
      <c r="Z67" s="2">
        <v>5136</v>
      </c>
      <c r="AA67" s="5">
        <f t="shared" si="42"/>
        <v>1389</v>
      </c>
      <c r="AB67" s="5">
        <f t="shared" si="43"/>
        <v>70637</v>
      </c>
    </row>
    <row r="68" spans="1:28" ht="15.75" x14ac:dyDescent="0.25">
      <c r="A68" s="7">
        <v>12</v>
      </c>
      <c r="B68" s="4">
        <v>2023</v>
      </c>
      <c r="C68" s="2">
        <v>85</v>
      </c>
      <c r="D68" s="2">
        <v>4260</v>
      </c>
      <c r="E68" s="2">
        <v>69</v>
      </c>
      <c r="F68" s="17">
        <v>4374</v>
      </c>
      <c r="G68" s="2">
        <v>85</v>
      </c>
      <c r="H68" s="2">
        <v>4247</v>
      </c>
      <c r="I68" s="2">
        <v>65</v>
      </c>
      <c r="J68" s="2">
        <v>2918</v>
      </c>
      <c r="K68" s="2">
        <v>45</v>
      </c>
      <c r="L68" s="2">
        <v>1798</v>
      </c>
      <c r="M68" s="2">
        <v>54</v>
      </c>
      <c r="N68" s="2">
        <v>3385</v>
      </c>
      <c r="O68" s="2">
        <v>61</v>
      </c>
      <c r="P68" s="2">
        <v>3688</v>
      </c>
      <c r="Q68" s="22">
        <v>97</v>
      </c>
      <c r="R68" s="22">
        <v>4316</v>
      </c>
      <c r="S68" s="23">
        <v>75</v>
      </c>
      <c r="T68" s="23">
        <v>2106</v>
      </c>
      <c r="U68" s="18">
        <v>56</v>
      </c>
      <c r="V68" s="18">
        <v>1857</v>
      </c>
      <c r="W68" s="24">
        <v>76</v>
      </c>
      <c r="X68" s="24">
        <v>2680</v>
      </c>
      <c r="Y68" s="2">
        <v>115</v>
      </c>
      <c r="Z68" s="2">
        <v>4728</v>
      </c>
      <c r="AA68" s="5">
        <f>SUM(C68,E68,G68,I68,K68,M68,O68,Q68,S68,U68,W68,Y68)</f>
        <v>883</v>
      </c>
      <c r="AB68" s="5">
        <f t="shared" si="43"/>
        <v>40357</v>
      </c>
    </row>
    <row r="69" spans="1:28" ht="15.75" x14ac:dyDescent="0.25">
      <c r="A69" s="7">
        <v>13</v>
      </c>
      <c r="B69" s="4">
        <v>2023</v>
      </c>
      <c r="C69" s="2">
        <v>6</v>
      </c>
      <c r="D69" s="2">
        <v>99</v>
      </c>
      <c r="E69" s="2">
        <v>1</v>
      </c>
      <c r="F69" s="2">
        <v>13</v>
      </c>
      <c r="G69" s="2">
        <v>5</v>
      </c>
      <c r="H69" s="2">
        <v>223</v>
      </c>
      <c r="I69" s="2">
        <v>5</v>
      </c>
      <c r="J69" s="2">
        <v>213</v>
      </c>
      <c r="K69" s="2">
        <v>1</v>
      </c>
      <c r="L69" s="2">
        <v>18</v>
      </c>
      <c r="M69" s="2">
        <v>2</v>
      </c>
      <c r="N69" s="2">
        <v>9</v>
      </c>
      <c r="O69" s="2">
        <v>2</v>
      </c>
      <c r="P69" s="2">
        <v>25</v>
      </c>
      <c r="Q69" s="22">
        <v>3</v>
      </c>
      <c r="R69" s="22">
        <v>61</v>
      </c>
      <c r="S69" s="22">
        <v>3</v>
      </c>
      <c r="T69" s="22">
        <v>117</v>
      </c>
      <c r="U69" s="18">
        <v>3</v>
      </c>
      <c r="V69" s="18">
        <v>95</v>
      </c>
      <c r="W69" s="24">
        <v>1</v>
      </c>
      <c r="X69" s="24">
        <v>13</v>
      </c>
      <c r="Y69" s="2">
        <v>1</v>
      </c>
      <c r="Z69" s="2">
        <v>5</v>
      </c>
      <c r="AA69" s="5">
        <f t="shared" ref="AA69" si="44">SUM(C69,E69,G69,I69,K69,M69,O69,Q69,S69,U69,W69,Y69)</f>
        <v>33</v>
      </c>
      <c r="AB69" s="5">
        <f>SUM(D69,F69,H69,J69,L69,N69,P69,R69,T69,V69,X69,Z69)</f>
        <v>891</v>
      </c>
    </row>
    <row r="70" spans="1:28" x14ac:dyDescent="0.25">
      <c r="A70" s="12" t="s">
        <v>0</v>
      </c>
      <c r="B70" s="21">
        <v>2023</v>
      </c>
      <c r="C70" s="13">
        <f t="shared" ref="C70:AA70" si="45">SUM(C65:C69)</f>
        <v>292</v>
      </c>
      <c r="D70" s="13">
        <f t="shared" si="45"/>
        <v>20053</v>
      </c>
      <c r="E70" s="13">
        <f t="shared" si="45"/>
        <v>319</v>
      </c>
      <c r="F70" s="13">
        <f t="shared" si="45"/>
        <v>22946</v>
      </c>
      <c r="G70" s="13">
        <f t="shared" si="45"/>
        <v>370</v>
      </c>
      <c r="H70" s="13">
        <f t="shared" si="45"/>
        <v>21765</v>
      </c>
      <c r="I70" s="13">
        <f t="shared" si="45"/>
        <v>324</v>
      </c>
      <c r="J70" s="13">
        <f t="shared" si="45"/>
        <v>14079</v>
      </c>
      <c r="K70" s="13">
        <f t="shared" si="45"/>
        <v>434</v>
      </c>
      <c r="L70" s="13">
        <f t="shared" si="45"/>
        <v>18364</v>
      </c>
      <c r="M70" s="13">
        <f t="shared" si="45"/>
        <v>352</v>
      </c>
      <c r="N70" s="13">
        <f t="shared" si="45"/>
        <v>19080</v>
      </c>
      <c r="O70" s="13">
        <f t="shared" si="45"/>
        <v>333</v>
      </c>
      <c r="P70" s="13">
        <f t="shared" si="45"/>
        <v>16964</v>
      </c>
      <c r="Q70" s="13">
        <f t="shared" si="45"/>
        <v>435</v>
      </c>
      <c r="R70" s="13">
        <f t="shared" si="45"/>
        <v>20156</v>
      </c>
      <c r="S70" s="13">
        <f t="shared" si="45"/>
        <v>350</v>
      </c>
      <c r="T70" s="13">
        <f t="shared" si="45"/>
        <v>12745</v>
      </c>
      <c r="U70" s="13">
        <f t="shared" si="45"/>
        <v>362</v>
      </c>
      <c r="V70" s="13">
        <f t="shared" si="45"/>
        <v>15102</v>
      </c>
      <c r="W70" s="13">
        <f t="shared" si="45"/>
        <v>363</v>
      </c>
      <c r="X70" s="13">
        <f t="shared" si="45"/>
        <v>13700</v>
      </c>
      <c r="Y70" s="13">
        <f t="shared" si="45"/>
        <v>318</v>
      </c>
      <c r="Z70" s="13">
        <f t="shared" si="45"/>
        <v>13658</v>
      </c>
      <c r="AA70" s="13">
        <f t="shared" si="45"/>
        <v>4252</v>
      </c>
      <c r="AB70" s="13">
        <f>SUM(AB65:AB69)</f>
        <v>208612</v>
      </c>
    </row>
    <row r="71" spans="1:28" ht="15.75" x14ac:dyDescent="0.25">
      <c r="A71" s="7">
        <v>7</v>
      </c>
      <c r="B71" s="4">
        <v>2024</v>
      </c>
      <c r="C71" s="2">
        <v>80</v>
      </c>
      <c r="D71" s="2">
        <v>3839</v>
      </c>
      <c r="E71" s="2">
        <v>187</v>
      </c>
      <c r="F71" s="17">
        <v>8247</v>
      </c>
      <c r="G71" s="2">
        <v>167</v>
      </c>
      <c r="H71" s="2">
        <v>7742</v>
      </c>
      <c r="I71" s="2">
        <v>123</v>
      </c>
      <c r="J71" s="2">
        <v>4708</v>
      </c>
      <c r="K71" s="2">
        <v>143</v>
      </c>
      <c r="L71" s="2">
        <v>5457</v>
      </c>
      <c r="M71" s="2">
        <v>104</v>
      </c>
      <c r="N71" s="2">
        <v>5677</v>
      </c>
      <c r="O71" s="2">
        <v>124</v>
      </c>
      <c r="P71" s="2">
        <v>6099</v>
      </c>
      <c r="Q71" s="22">
        <v>90</v>
      </c>
      <c r="R71" s="22">
        <v>5381</v>
      </c>
      <c r="S71" s="23">
        <v>82</v>
      </c>
      <c r="T71" s="22">
        <v>3115</v>
      </c>
      <c r="U71" s="18"/>
      <c r="V71" s="18"/>
      <c r="W71" s="24"/>
      <c r="X71" s="24"/>
      <c r="Y71" s="2"/>
      <c r="Z71" s="2"/>
      <c r="AA71" s="5">
        <f>SUM(C71,E71,G71,I71,K71,M71,O71,Q71,S71,U71,W71,Y71)</f>
        <v>1100</v>
      </c>
      <c r="AB71" s="5">
        <f>SUM(D71,F71,H71,J71,L71,N71,P71,R71,T71,V71,X71,Z71)</f>
        <v>50265</v>
      </c>
    </row>
    <row r="72" spans="1:28" ht="15.75" x14ac:dyDescent="0.25">
      <c r="A72" s="7">
        <v>10</v>
      </c>
      <c r="B72" s="4">
        <v>2024</v>
      </c>
      <c r="C72" s="2">
        <v>17</v>
      </c>
      <c r="D72" s="2">
        <v>763</v>
      </c>
      <c r="E72" s="2">
        <v>31</v>
      </c>
      <c r="F72" s="17">
        <v>1076</v>
      </c>
      <c r="G72" s="2">
        <v>21</v>
      </c>
      <c r="H72" s="2">
        <v>472</v>
      </c>
      <c r="I72" s="2">
        <v>26</v>
      </c>
      <c r="J72" s="2">
        <v>1476</v>
      </c>
      <c r="K72" s="2">
        <v>46</v>
      </c>
      <c r="L72" s="2">
        <v>1866</v>
      </c>
      <c r="M72" s="2">
        <v>41</v>
      </c>
      <c r="N72" s="2">
        <v>1348</v>
      </c>
      <c r="O72" s="2">
        <v>36</v>
      </c>
      <c r="P72" s="2">
        <v>1741</v>
      </c>
      <c r="Q72" s="22">
        <v>17</v>
      </c>
      <c r="R72" s="22">
        <v>516</v>
      </c>
      <c r="S72" s="22">
        <v>26</v>
      </c>
      <c r="T72" s="22">
        <v>939</v>
      </c>
      <c r="U72" s="18"/>
      <c r="V72" s="18"/>
      <c r="W72" s="24"/>
      <c r="X72" s="24"/>
      <c r="Y72" s="2"/>
      <c r="Z72" s="2"/>
      <c r="AA72" s="5">
        <f t="shared" ref="AA72:AA73" si="46">SUM(C72,E72,G72,I72,K72,M72,O72,Q72,S72,U72,W72,Y72)</f>
        <v>261</v>
      </c>
      <c r="AB72" s="5">
        <f t="shared" ref="AB72:AB74" si="47">SUM(D72,F72,H72,J72,L72,N72,P72,R72,T72,V72,X72,Z72)</f>
        <v>10197</v>
      </c>
    </row>
    <row r="73" spans="1:28" ht="15.75" x14ac:dyDescent="0.25">
      <c r="A73" s="7">
        <v>11</v>
      </c>
      <c r="B73" s="4">
        <v>2024</v>
      </c>
      <c r="C73" s="2">
        <v>133</v>
      </c>
      <c r="D73" s="2">
        <v>6432</v>
      </c>
      <c r="E73" s="2">
        <v>116</v>
      </c>
      <c r="F73" s="17">
        <v>7198</v>
      </c>
      <c r="G73" s="2">
        <v>116</v>
      </c>
      <c r="H73" s="2">
        <v>4514</v>
      </c>
      <c r="I73" s="2">
        <v>85</v>
      </c>
      <c r="J73" s="2">
        <v>4837</v>
      </c>
      <c r="K73" s="2">
        <v>75</v>
      </c>
      <c r="L73" s="2">
        <v>3246</v>
      </c>
      <c r="M73" s="2">
        <v>44</v>
      </c>
      <c r="N73" s="2">
        <v>1638</v>
      </c>
      <c r="O73" s="2">
        <v>62</v>
      </c>
      <c r="P73" s="2">
        <v>3100</v>
      </c>
      <c r="Q73" s="22">
        <v>57</v>
      </c>
      <c r="R73" s="22">
        <v>2989</v>
      </c>
      <c r="S73" s="22">
        <v>50</v>
      </c>
      <c r="T73" s="22">
        <v>2794</v>
      </c>
      <c r="U73" s="18"/>
      <c r="V73" s="18"/>
      <c r="W73" s="24"/>
      <c r="X73" s="24"/>
      <c r="Y73" s="2"/>
      <c r="Z73" s="2"/>
      <c r="AA73" s="5">
        <f t="shared" si="46"/>
        <v>738</v>
      </c>
      <c r="AB73" s="5">
        <f t="shared" si="47"/>
        <v>36748</v>
      </c>
    </row>
    <row r="74" spans="1:28" ht="15.75" x14ac:dyDescent="0.25">
      <c r="A74" s="7">
        <v>12</v>
      </c>
      <c r="B74" s="4">
        <v>2024</v>
      </c>
      <c r="C74" s="2">
        <v>90</v>
      </c>
      <c r="D74" s="2">
        <v>4040</v>
      </c>
      <c r="E74" s="2">
        <v>34</v>
      </c>
      <c r="F74" s="17">
        <v>1105</v>
      </c>
      <c r="G74" s="2">
        <v>43</v>
      </c>
      <c r="H74" s="2">
        <v>1128</v>
      </c>
      <c r="I74" s="2">
        <v>40</v>
      </c>
      <c r="J74" s="2">
        <v>1716</v>
      </c>
      <c r="K74" s="2">
        <v>36</v>
      </c>
      <c r="L74" s="2">
        <v>2350</v>
      </c>
      <c r="M74" s="2">
        <v>35</v>
      </c>
      <c r="N74" s="2">
        <v>910</v>
      </c>
      <c r="O74" s="2">
        <v>35</v>
      </c>
      <c r="P74" s="2">
        <v>2226</v>
      </c>
      <c r="Q74" s="22">
        <v>48</v>
      </c>
      <c r="R74" s="22">
        <v>1910</v>
      </c>
      <c r="S74" s="23">
        <v>41</v>
      </c>
      <c r="T74" s="22">
        <v>1257</v>
      </c>
      <c r="U74" s="18"/>
      <c r="V74" s="18"/>
      <c r="W74" s="24"/>
      <c r="X74" s="24"/>
      <c r="Y74" s="2"/>
      <c r="Z74" s="2"/>
      <c r="AA74" s="5">
        <f>SUM(C74,E74,G74,I74,K74,M74,O74,Q74,S74,U74,W74,Y74)</f>
        <v>402</v>
      </c>
      <c r="AB74" s="5">
        <f t="shared" si="47"/>
        <v>16642</v>
      </c>
    </row>
    <row r="75" spans="1:28" ht="15.75" x14ac:dyDescent="0.25">
      <c r="A75" s="7">
        <v>13</v>
      </c>
      <c r="B75" s="4">
        <v>2024</v>
      </c>
      <c r="C75" s="2">
        <v>5</v>
      </c>
      <c r="D75" s="2">
        <v>181</v>
      </c>
      <c r="E75" s="2">
        <v>2</v>
      </c>
      <c r="F75" s="2">
        <v>16</v>
      </c>
      <c r="G75" s="2">
        <v>2</v>
      </c>
      <c r="H75" s="2">
        <v>284</v>
      </c>
      <c r="I75" s="2">
        <v>2</v>
      </c>
      <c r="J75" s="2">
        <v>29</v>
      </c>
      <c r="K75" s="2">
        <v>1</v>
      </c>
      <c r="L75" s="2">
        <v>5</v>
      </c>
      <c r="M75" s="2">
        <v>4</v>
      </c>
      <c r="N75" s="2">
        <v>124</v>
      </c>
      <c r="O75" s="2">
        <v>0</v>
      </c>
      <c r="P75" s="2">
        <v>0</v>
      </c>
      <c r="Q75" s="22">
        <v>1</v>
      </c>
      <c r="R75" s="22">
        <v>1</v>
      </c>
      <c r="S75" s="22">
        <v>0</v>
      </c>
      <c r="T75" s="22">
        <v>0</v>
      </c>
      <c r="U75" s="18"/>
      <c r="V75" s="18"/>
      <c r="W75" s="24"/>
      <c r="X75" s="24"/>
      <c r="Y75" s="2"/>
      <c r="Z75" s="2"/>
      <c r="AA75" s="5">
        <f t="shared" ref="AA75" si="48">SUM(C75,E75,G75,I75,K75,M75,O75,Q75,S75,U75,W75,Y75)</f>
        <v>17</v>
      </c>
      <c r="AB75" s="5">
        <f>SUM(D75,F75,H75,J75,L75,N75,P75,R75,T75,V75,X75,Z75)</f>
        <v>640</v>
      </c>
    </row>
    <row r="76" spans="1:28" x14ac:dyDescent="0.25">
      <c r="A76" s="12" t="s">
        <v>0</v>
      </c>
      <c r="B76" s="21">
        <v>2024</v>
      </c>
      <c r="C76" s="13">
        <f t="shared" ref="C76:AA76" si="49">SUM(C71:C75)</f>
        <v>325</v>
      </c>
      <c r="D76" s="13">
        <f t="shared" si="49"/>
        <v>15255</v>
      </c>
      <c r="E76" s="13">
        <f t="shared" si="49"/>
        <v>370</v>
      </c>
      <c r="F76" s="13">
        <f t="shared" si="49"/>
        <v>17642</v>
      </c>
      <c r="G76" s="13">
        <f t="shared" si="49"/>
        <v>349</v>
      </c>
      <c r="H76" s="13">
        <f t="shared" si="49"/>
        <v>14140</v>
      </c>
      <c r="I76" s="13">
        <f t="shared" si="49"/>
        <v>276</v>
      </c>
      <c r="J76" s="13">
        <f t="shared" si="49"/>
        <v>12766</v>
      </c>
      <c r="K76" s="13">
        <f t="shared" si="49"/>
        <v>301</v>
      </c>
      <c r="L76" s="13">
        <f t="shared" si="49"/>
        <v>12924</v>
      </c>
      <c r="M76" s="13">
        <f t="shared" si="49"/>
        <v>228</v>
      </c>
      <c r="N76" s="13">
        <f t="shared" si="49"/>
        <v>9697</v>
      </c>
      <c r="O76" s="13">
        <f t="shared" si="49"/>
        <v>257</v>
      </c>
      <c r="P76" s="13">
        <f t="shared" si="49"/>
        <v>13166</v>
      </c>
      <c r="Q76" s="13">
        <f t="shared" si="49"/>
        <v>213</v>
      </c>
      <c r="R76" s="13">
        <f t="shared" si="49"/>
        <v>10797</v>
      </c>
      <c r="S76" s="13">
        <f t="shared" si="49"/>
        <v>199</v>
      </c>
      <c r="T76" s="13">
        <f t="shared" si="49"/>
        <v>8105</v>
      </c>
      <c r="U76" s="13">
        <f t="shared" si="49"/>
        <v>0</v>
      </c>
      <c r="V76" s="13">
        <f t="shared" si="49"/>
        <v>0</v>
      </c>
      <c r="W76" s="13">
        <f t="shared" si="49"/>
        <v>0</v>
      </c>
      <c r="X76" s="13">
        <f t="shared" si="49"/>
        <v>0</v>
      </c>
      <c r="Y76" s="13">
        <f t="shared" si="49"/>
        <v>0</v>
      </c>
      <c r="Z76" s="13">
        <f t="shared" si="49"/>
        <v>0</v>
      </c>
      <c r="AA76" s="13">
        <f t="shared" si="49"/>
        <v>2518</v>
      </c>
      <c r="AB76" s="13">
        <f>SUM(AB71:AB75)</f>
        <v>114492</v>
      </c>
    </row>
    <row r="77" spans="1:28" ht="18" x14ac:dyDescent="0.25">
      <c r="A77" s="36" t="s">
        <v>30</v>
      </c>
      <c r="B77" s="36"/>
      <c r="C77" s="36"/>
      <c r="D77" s="36"/>
      <c r="E77" s="36"/>
      <c r="F77" s="36"/>
    </row>
    <row r="78" spans="1:28" ht="18" x14ac:dyDescent="0.25">
      <c r="A78" s="36" t="s">
        <v>29</v>
      </c>
      <c r="B78" s="36"/>
      <c r="C78" s="36"/>
      <c r="D78" s="36"/>
      <c r="E78" s="36"/>
    </row>
    <row r="80" spans="1:28" x14ac:dyDescent="0.25">
      <c r="B80" s="25"/>
      <c r="C80" s="25"/>
    </row>
  </sheetData>
  <autoFilter ref="A10:AB40"/>
  <mergeCells count="3">
    <mergeCell ref="A78:E78"/>
    <mergeCell ref="A77:F77"/>
    <mergeCell ref="A4:H8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0:L18"/>
  <sheetViews>
    <sheetView workbookViewId="0">
      <selection activeCell="C11" sqref="C11:L18"/>
    </sheetView>
  </sheetViews>
  <sheetFormatPr defaultRowHeight="15" x14ac:dyDescent="0.25"/>
  <cols>
    <col min="3" max="12" width="8.7109375" customWidth="1"/>
  </cols>
  <sheetData>
    <row r="10" spans="3:12" ht="15.75" thickBot="1" x14ac:dyDescent="0.3"/>
    <row r="11" spans="3:12" ht="20.100000000000001" customHeight="1" thickBot="1" x14ac:dyDescent="0.3">
      <c r="C11" s="39" t="s">
        <v>40</v>
      </c>
      <c r="D11" s="40"/>
      <c r="E11" s="40"/>
      <c r="F11" s="40"/>
      <c r="G11" s="40"/>
      <c r="H11" s="40"/>
      <c r="I11" s="40"/>
      <c r="J11" s="40"/>
      <c r="K11" s="40"/>
      <c r="L11" s="41"/>
    </row>
    <row r="12" spans="3:12" ht="20.100000000000001" customHeight="1" x14ac:dyDescent="0.25">
      <c r="C12" s="28" t="s">
        <v>2</v>
      </c>
      <c r="D12" s="27" t="s">
        <v>1</v>
      </c>
      <c r="E12" s="27" t="s">
        <v>32</v>
      </c>
      <c r="F12" s="27" t="s">
        <v>33</v>
      </c>
      <c r="G12" s="27" t="s">
        <v>34</v>
      </c>
      <c r="H12" s="27" t="s">
        <v>35</v>
      </c>
      <c r="I12" s="27" t="s">
        <v>36</v>
      </c>
      <c r="J12" s="27" t="s">
        <v>37</v>
      </c>
      <c r="K12" s="27" t="s">
        <v>38</v>
      </c>
      <c r="L12" s="29" t="s">
        <v>39</v>
      </c>
    </row>
    <row r="13" spans="3:12" ht="20.100000000000001" customHeight="1" x14ac:dyDescent="0.25">
      <c r="C13" s="30">
        <v>7</v>
      </c>
      <c r="D13" s="4">
        <v>2024</v>
      </c>
      <c r="E13" s="2">
        <v>3839</v>
      </c>
      <c r="F13" s="17">
        <v>8247</v>
      </c>
      <c r="G13" s="2">
        <v>7742</v>
      </c>
      <c r="H13" s="2">
        <v>4708</v>
      </c>
      <c r="I13" s="2">
        <v>5457</v>
      </c>
      <c r="J13" s="2">
        <v>5677</v>
      </c>
      <c r="K13" s="2">
        <v>6099</v>
      </c>
      <c r="L13" s="31">
        <v>5381</v>
      </c>
    </row>
    <row r="14" spans="3:12" ht="20.100000000000001" customHeight="1" x14ac:dyDescent="0.25">
      <c r="C14" s="30">
        <v>10</v>
      </c>
      <c r="D14" s="4">
        <v>2024</v>
      </c>
      <c r="E14" s="2">
        <v>763</v>
      </c>
      <c r="F14" s="17">
        <v>1076</v>
      </c>
      <c r="G14" s="2">
        <v>472</v>
      </c>
      <c r="H14" s="2">
        <v>1476</v>
      </c>
      <c r="I14" s="2">
        <v>1866</v>
      </c>
      <c r="J14" s="2">
        <v>1348</v>
      </c>
      <c r="K14" s="2">
        <v>1741</v>
      </c>
      <c r="L14" s="31">
        <v>516</v>
      </c>
    </row>
    <row r="15" spans="3:12" ht="20.100000000000001" customHeight="1" x14ac:dyDescent="0.25">
      <c r="C15" s="30">
        <v>11</v>
      </c>
      <c r="D15" s="4">
        <v>2024</v>
      </c>
      <c r="E15" s="2">
        <v>6432</v>
      </c>
      <c r="F15" s="17">
        <v>7198</v>
      </c>
      <c r="G15" s="2">
        <v>4514</v>
      </c>
      <c r="H15" s="2">
        <v>4837</v>
      </c>
      <c r="I15" s="2">
        <v>3246</v>
      </c>
      <c r="J15" s="2">
        <v>1638</v>
      </c>
      <c r="K15" s="2">
        <v>3100</v>
      </c>
      <c r="L15" s="31">
        <v>2989</v>
      </c>
    </row>
    <row r="16" spans="3:12" ht="20.100000000000001" customHeight="1" x14ac:dyDescent="0.25">
      <c r="C16" s="30">
        <v>12</v>
      </c>
      <c r="D16" s="4">
        <v>2024</v>
      </c>
      <c r="E16" s="2">
        <v>4040</v>
      </c>
      <c r="F16" s="17">
        <v>1105</v>
      </c>
      <c r="G16" s="2">
        <v>1128</v>
      </c>
      <c r="H16" s="2">
        <v>1716</v>
      </c>
      <c r="I16" s="2">
        <v>2350</v>
      </c>
      <c r="J16" s="2">
        <v>910</v>
      </c>
      <c r="K16" s="2">
        <v>2226</v>
      </c>
      <c r="L16" s="31">
        <v>1910</v>
      </c>
    </row>
    <row r="17" spans="3:12" ht="20.100000000000001" customHeight="1" x14ac:dyDescent="0.25">
      <c r="C17" s="30">
        <v>13</v>
      </c>
      <c r="D17" s="4">
        <v>2024</v>
      </c>
      <c r="E17" s="2">
        <v>181</v>
      </c>
      <c r="F17" s="2">
        <v>16</v>
      </c>
      <c r="G17" s="2">
        <v>284</v>
      </c>
      <c r="H17" s="2">
        <v>29</v>
      </c>
      <c r="I17" s="2">
        <v>5</v>
      </c>
      <c r="J17" s="2">
        <v>124</v>
      </c>
      <c r="K17" s="2">
        <v>0</v>
      </c>
      <c r="L17" s="31">
        <v>1</v>
      </c>
    </row>
    <row r="18" spans="3:12" ht="20.100000000000001" customHeight="1" thickBot="1" x14ac:dyDescent="0.3">
      <c r="C18" s="32" t="s">
        <v>0</v>
      </c>
      <c r="D18" s="33">
        <v>2024</v>
      </c>
      <c r="E18" s="34">
        <f t="shared" ref="E18:L18" si="0">SUM(E13:E17)</f>
        <v>15255</v>
      </c>
      <c r="F18" s="34">
        <f t="shared" si="0"/>
        <v>17642</v>
      </c>
      <c r="G18" s="34">
        <f t="shared" si="0"/>
        <v>14140</v>
      </c>
      <c r="H18" s="34">
        <f t="shared" si="0"/>
        <v>12766</v>
      </c>
      <c r="I18" s="34">
        <f t="shared" si="0"/>
        <v>12924</v>
      </c>
      <c r="J18" s="34">
        <f t="shared" si="0"/>
        <v>9697</v>
      </c>
      <c r="K18" s="34">
        <f t="shared" si="0"/>
        <v>13166</v>
      </c>
      <c r="L18" s="35">
        <f t="shared" si="0"/>
        <v>10797</v>
      </c>
    </row>
  </sheetData>
  <mergeCells count="1">
    <mergeCell ref="C11:L1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COMÉRCIO ILEGAL - APREENSÕES</vt:lpstr>
      <vt:lpstr>Planilha1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MARCOS PAULO SANTIAGO SANTOS</cp:lastModifiedBy>
  <dcterms:created xsi:type="dcterms:W3CDTF">2019-01-28T12:32:10Z</dcterms:created>
  <dcterms:modified xsi:type="dcterms:W3CDTF">2024-10-02T16:33:16Z</dcterms:modified>
</cp:coreProperties>
</file>